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Mijn documenten\Voedselbank\"/>
    </mc:Choice>
  </mc:AlternateContent>
  <xr:revisionPtr revIDLastSave="0" documentId="13_ncr:1_{EB59568B-E5DD-4607-B66A-987104A62433}" xr6:coauthVersionLast="47" xr6:coauthVersionMax="47" xr10:uidLastSave="{00000000-0000-0000-0000-000000000000}"/>
  <bookViews>
    <workbookView xWindow="-108" yWindow="-108" windowWidth="23256" windowHeight="12576" xr2:uid="{00000000-000D-0000-FFFF-FFFF00000000}"/>
  </bookViews>
  <sheets>
    <sheet name="Maandbegroting" sheetId="1" r:id="rId1"/>
  </sheets>
  <definedNames>
    <definedName name="_xlnm.Print_Area" localSheetId="0">Maandbegroting!$A$1:$Q$44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L13" i="1"/>
  <c r="L27" i="1"/>
  <c r="K27" i="1"/>
  <c r="K16" i="1"/>
  <c r="K9" i="1"/>
  <c r="D34" i="1" l="1"/>
  <c r="J42" i="1"/>
  <c r="F40" i="1" l="1"/>
  <c r="K33" i="1" l="1"/>
  <c r="L33" i="1"/>
  <c r="K34" i="1"/>
  <c r="L34" i="1"/>
  <c r="K35" i="1"/>
  <c r="L35" i="1"/>
  <c r="K36" i="1"/>
  <c r="L36" i="1"/>
  <c r="K37" i="1"/>
  <c r="L37" i="1"/>
  <c r="K38" i="1"/>
  <c r="L38" i="1"/>
  <c r="K29" i="1"/>
  <c r="K30" i="1"/>
  <c r="K31" i="1"/>
  <c r="K32" i="1"/>
  <c r="L32" i="1"/>
  <c r="L31" i="1"/>
  <c r="L30" i="1"/>
  <c r="L29" i="1"/>
  <c r="L39" i="1"/>
  <c r="L28" i="1"/>
  <c r="K28" i="1"/>
  <c r="L26" i="1"/>
  <c r="K26" i="1"/>
  <c r="L25" i="1"/>
  <c r="K25" i="1"/>
  <c r="L24" i="1"/>
  <c r="K24" i="1"/>
  <c r="L23" i="1"/>
  <c r="K23" i="1"/>
  <c r="L22" i="1"/>
  <c r="K22" i="1"/>
  <c r="L21" i="1"/>
  <c r="K21" i="1"/>
  <c r="L20" i="1"/>
  <c r="K20" i="1"/>
  <c r="L19" i="1"/>
  <c r="K19" i="1"/>
  <c r="L18" i="1"/>
  <c r="K18" i="1"/>
  <c r="L17" i="1"/>
  <c r="K17" i="1"/>
  <c r="L16" i="1"/>
  <c r="L15" i="1"/>
  <c r="K15" i="1"/>
  <c r="L14" i="1"/>
  <c r="K14" i="1"/>
  <c r="K13" i="1"/>
  <c r="L12" i="1"/>
  <c r="K12" i="1"/>
  <c r="L11" i="1"/>
  <c r="K11" i="1"/>
  <c r="L10" i="1"/>
  <c r="K10" i="1"/>
  <c r="L9" i="1"/>
  <c r="L8" i="1"/>
  <c r="K8" i="1"/>
  <c r="L7" i="1"/>
  <c r="K7" i="1"/>
  <c r="L6" i="1"/>
  <c r="K6" i="1"/>
  <c r="L5" i="1"/>
  <c r="K5" i="1"/>
  <c r="F7" i="1"/>
  <c r="F6" i="1"/>
  <c r="F8" i="1"/>
  <c r="F9" i="1"/>
  <c r="F10" i="1"/>
  <c r="F11" i="1"/>
  <c r="F12" i="1"/>
  <c r="F13" i="1"/>
  <c r="F14" i="1"/>
  <c r="F15" i="1"/>
  <c r="F16" i="1"/>
  <c r="F17" i="1"/>
  <c r="F18" i="1"/>
  <c r="F19" i="1"/>
  <c r="F20" i="1"/>
  <c r="F21" i="1"/>
  <c r="F22" i="1"/>
  <c r="F23" i="1"/>
  <c r="F24" i="1"/>
  <c r="F25" i="1"/>
  <c r="F26" i="1"/>
  <c r="F27" i="1"/>
  <c r="F28" i="1"/>
  <c r="F29" i="1"/>
  <c r="F5" i="1"/>
  <c r="E6" i="1"/>
  <c r="E7" i="1"/>
  <c r="E8" i="1"/>
  <c r="E9" i="1"/>
  <c r="E10" i="1"/>
  <c r="E11" i="1"/>
  <c r="E12" i="1"/>
  <c r="E13" i="1"/>
  <c r="E14" i="1"/>
  <c r="E15" i="1"/>
  <c r="E16" i="1"/>
  <c r="E17" i="1"/>
  <c r="E18" i="1"/>
  <c r="E19" i="1"/>
  <c r="E20" i="1"/>
  <c r="E21" i="1"/>
  <c r="E22" i="1"/>
  <c r="E23" i="1"/>
  <c r="E24" i="1"/>
  <c r="E25" i="1"/>
  <c r="E26" i="1"/>
  <c r="E27" i="1"/>
  <c r="E28" i="1"/>
  <c r="E29" i="1"/>
  <c r="E5" i="1"/>
  <c r="H1" i="1"/>
  <c r="F34" i="1" l="1"/>
  <c r="K42" i="1"/>
  <c r="L42" i="1"/>
  <c r="E34" i="1"/>
  <c r="D37" i="1" l="1"/>
  <c r="F3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Niewold</author>
    <author>j.vandenbroek</author>
    <author>Jasper van den Broek</author>
  </authors>
  <commentList>
    <comment ref="D4" authorId="0" shapeId="0" xr:uid="{00000000-0006-0000-0000-000001000000}">
      <text>
        <r>
          <rPr>
            <sz val="9"/>
            <color indexed="81"/>
            <rFont val="Tahoma"/>
            <charset val="1"/>
          </rPr>
          <t xml:space="preserve">Vul in deze kolom de inkomsten in. Deze worden vervolgens automatisch verdeeld over de kolommen "Telt mee in norm Voedselbank ja of nee".
</t>
        </r>
      </text>
    </comment>
    <comment ref="J4" authorId="0" shapeId="0" xr:uid="{00000000-0006-0000-0000-000002000000}">
      <text>
        <r>
          <rPr>
            <sz val="9"/>
            <color indexed="81"/>
            <rFont val="Tahoma"/>
            <family val="2"/>
          </rPr>
          <t>Vul in deze kolom de uitgaven in. Deze worden vervolgens automatisch verdeeld over de kolommen "Telt mee in norm Voedselbank ja of nee".</t>
        </r>
        <r>
          <rPr>
            <sz val="9"/>
            <color indexed="81"/>
            <rFont val="Tahoma"/>
            <charset val="1"/>
          </rPr>
          <t xml:space="preserve">
</t>
        </r>
      </text>
    </comment>
    <comment ref="A6" authorId="1" shapeId="0" xr:uid="{00000000-0006-0000-0000-000003000000}">
      <text>
        <r>
          <rPr>
            <b/>
            <sz val="8"/>
            <color indexed="81"/>
            <rFont val="Tahoma"/>
            <family val="2"/>
          </rPr>
          <t>Wat is de Algemene Ouderdomswet (AOW)?</t>
        </r>
        <r>
          <rPr>
            <sz val="8"/>
            <color indexed="81"/>
            <rFont val="Tahoma"/>
            <family val="2"/>
          </rPr>
          <t xml:space="preserve">
De Algemene Ouderdomswet (AOW) is een basispensioenvoorziening voor mensen die 65 jaar of ouder zijn. Daarnaast kent de AOW tot 2015 een partnertoeslag voor AOW'ers van wie de partner jonger dan 65 jaar is en geen of weinig inkomen heeft.
</t>
        </r>
        <r>
          <rPr>
            <b/>
            <sz val="8"/>
            <color indexed="81"/>
            <rFont val="Tahoma"/>
            <family val="2"/>
          </rPr>
          <t>Verplicht verzekerd</t>
        </r>
        <r>
          <rPr>
            <sz val="8"/>
            <color indexed="81"/>
            <rFont val="Tahoma"/>
            <family val="2"/>
          </rPr>
          <t xml:space="preserve">
Iedereen die rechtmatig in Nederland woont, is tussen het 15e en 65e levensjaar verplicht verzekerd voor de AOW. Er bestaat geen onderscheid tussen mannen en vrouwen of werkenden en niet-werkenden. Ook als u niet in Nederland woont maar hier wel werkt en op grond daarvan loonbelasting betaalt, bent u verzekerd.
Bron: http://www.rijksoverheid.nl/onderwerpen/algemene-ouderdomswet-aow/vraag-en-antwoord/wat-is-de-algemene-ouderdomswet-aow.html (Datum 2012-01-31)</t>
        </r>
      </text>
    </comment>
    <comment ref="A7" authorId="1" shapeId="0" xr:uid="{00000000-0006-0000-0000-000004000000}">
      <text>
        <r>
          <rPr>
            <b/>
            <sz val="8"/>
            <color indexed="81"/>
            <rFont val="Tahoma"/>
            <family val="2"/>
          </rPr>
          <t>Werkloosheidswet</t>
        </r>
        <r>
          <rPr>
            <sz val="8"/>
            <color indexed="81"/>
            <rFont val="Tahoma"/>
            <family val="2"/>
          </rPr>
          <t xml:space="preserve">
Wanneer een werknemer zijn baan verliest, kan hij onder voorwaarden een WW-uitkering aanvragen. Indien nodig kan de uitkering worden aangevuld tot het sociaal minimum.
</t>
        </r>
        <r>
          <rPr>
            <b/>
            <sz val="8"/>
            <color indexed="81"/>
            <rFont val="Tahoma"/>
            <family val="2"/>
          </rPr>
          <t>Voorwaarden WW-uitkering</t>
        </r>
        <r>
          <rPr>
            <sz val="8"/>
            <color indexed="81"/>
            <rFont val="Tahoma"/>
            <family val="2"/>
          </rPr>
          <t xml:space="preserve">
Iemand komt in aanmerking voor een WW-uitkering als hij:
- verzekerd is voor werkloosheid. Dit is meestal het geval bij werknemers tot 65 jaar;
- 5 uur of meer van de arbeidsuren per week verliest en geen recht heeft op loon over die uren;
- direct beschikbaar is voor betaald werk;
- in de periode voor de werkloosheid 26 van de 36 weken heeft gewerkt. Voor musici en artiesten is het soms genoeg als zij in de laatste 39 weken 16 weken hebben gewerkt;
- niet door eigen schuld werkloos is geworden. Als iemand zelf ontslag neemt , bestaat alleen in uitzonderingssituaties recht op een WW-uitkering.
Een WW-uitkering kan worden aangevraagd bij het Uitvoeringsinstituut Werknemersverzekeringen (UWV). Het UWV beslist of iemand aan de voorwaarden voor een WW-uitkering voldoet.
Bron: http://www.rijksoverheid.nl/onderwerpen/ww/werkloosheidswet (Datum 2012-01-31)</t>
        </r>
      </text>
    </comment>
    <comment ref="A8" authorId="1" shapeId="0" xr:uid="{00000000-0006-0000-0000-000005000000}">
      <text>
        <r>
          <rPr>
            <b/>
            <sz val="8"/>
            <color indexed="81"/>
            <rFont val="Tahoma"/>
            <family val="2"/>
          </rPr>
          <t xml:space="preserve">Verplichte Ziektewet
</t>
        </r>
        <r>
          <rPr>
            <sz val="8"/>
            <color indexed="81"/>
            <rFont val="Tahoma"/>
            <family val="2"/>
          </rPr>
          <t xml:space="preserve">Mensen die bij ziekte geen recht hebben op loon van een werkgever kunnen terugvallen op de Ziektewet. Ze worden ook wel vangnetters genoemd.
</t>
        </r>
        <r>
          <rPr>
            <b/>
            <sz val="8"/>
            <color indexed="81"/>
            <rFont val="Tahoma"/>
            <family val="2"/>
          </rPr>
          <t>Vangnetters</t>
        </r>
        <r>
          <rPr>
            <sz val="8"/>
            <color indexed="81"/>
            <rFont val="Tahoma"/>
            <family val="2"/>
          </rPr>
          <t xml:space="preserve">
De volgende personen hebben recht op een Ziektewetuitkering:
- uitzendkrachten zonder een vast contract met het uitzendbureau; 
- oproepkrachten (afhankelijk van het soort oproepcontract); 
- thuiswerkers, musici en artiesten;
- stagiairs met een stagevergoeding; 
- werklozen die langer dan 13 weken ziek zijn; 
- orgaandonoren die door de donatie ziek zijn; 
- zieke werknemers van wie het tijdelijke arbeidscontract tijdens de ziekte afloopt; 
- zwangere of net bevallen vrouwen die als gevolg van de zwangerschap of bevalling ziek zijn; 
- gedeeltelijk arbeidsongeschikten die binnen 5 jaar nadat zij zijn aangenomen ziek worden (no riskpolis).
Het UWV is verantwoordelijk voor de verzuimbegeleiding en re-integratie van deze vangnetters.
Bron: http://www.rijksoverheid.nl/onderwerpen/ziekteverzuim-van-het-werk/inkomen-bij-ziekte/verplichte-ziektewet (Datum 2012-01-31)</t>
        </r>
      </text>
    </comment>
    <comment ref="A9" authorId="1" shapeId="0" xr:uid="{00000000-0006-0000-0000-000006000000}">
      <text>
        <r>
          <rPr>
            <b/>
            <sz val="8"/>
            <color indexed="81"/>
            <rFont val="Tahoma"/>
            <family val="2"/>
          </rPr>
          <t xml:space="preserve">WIA
</t>
        </r>
        <r>
          <rPr>
            <sz val="8"/>
            <color indexed="81"/>
            <rFont val="Tahoma"/>
            <family val="2"/>
          </rPr>
          <t>Werknemers die na 2 jaar ziekte meer dan 35% arbeidsongeschikt zijn, kunnen in aanmerking komen voor een uitkering op grond van de Wet werk en inkomen naar arbeidsvermogen (WIA). Binnen de WIA zijn er 2 regelingen. De Regeling werkhervatting gedeeltelijk arbeidsgeschikten (WGA) regelt een uitkering voor mensen die nog gedeeltelijk kunnen werken. De Inkomensvoorziening Volledig en duurzaam Arbeidsongeschikten (IVA) is voor volledig arbeidsongeschikten met weinig kans op herstel. 
Bron: http://www.rijksoverheid.nl/onderwerpen/wia (Datum 2012-01-31)</t>
        </r>
      </text>
    </comment>
    <comment ref="J9" authorId="0" shapeId="0" xr:uid="{00000000-0006-0000-0000-000007000000}">
      <text>
        <r>
          <rPr>
            <sz val="9"/>
            <color indexed="81"/>
            <rFont val="Tahoma"/>
            <charset val="1"/>
          </rPr>
          <t xml:space="preserve">Het standaard eigen risico is €385 per jaar / €32,08 per maand. Wanneer u een ander eigen risico heeft, dan dezelfde rekensom toepassen: bedrag aan eigen risico / 12 = maandbedrag en dit nieuwe bedrag dan hier invullen. Dit is nu gebaseerd op 1 persoon, bij 2 personen of meer, dit bedrag vermenigvuldigen maal het aantal volwassenen in het gezin die een eigen zorgverzekering hebben.
</t>
        </r>
      </text>
    </comment>
    <comment ref="A10" authorId="2" shapeId="0" xr:uid="{00000000-0006-0000-0000-000008000000}">
      <text>
        <r>
          <rPr>
            <b/>
            <sz val="8"/>
            <color indexed="81"/>
            <rFont val="Tahoma"/>
            <family val="2"/>
          </rPr>
          <t xml:space="preserve">Uitkering oudere werklozen (IOAW, IOW, IOAZ)
</t>
        </r>
        <r>
          <rPr>
            <sz val="8"/>
            <color indexed="81"/>
            <rFont val="Tahoma"/>
            <family val="2"/>
          </rPr>
          <t xml:space="preserve">Langdurig werklozen tussen de 50 en 60 jaar kunnen na afloop van een WW-uitkering een beroep doen op de IOAW. Werklozen van 60 jaar en ouder kunnen aanspraak maken op een IOW-uitkering. De IOAZ is bestemd voor oudere zelfstandigen die hun bedrijf beëindigen. Deze 3 uitkeringen zijn nodig omdat ouderen moeilijker aan een baan komen dan jongere werklozen. </t>
        </r>
        <r>
          <rPr>
            <sz val="8"/>
            <color indexed="81"/>
            <rFont val="Tahoma"/>
            <family val="2"/>
          </rPr>
          <t xml:space="preserve">
Bron: http://www.rijksoverheid.nl/onderwerpen/uitkering-oudere-werklozen-ioaw-iow-ioaz (Datum: 2012-01-31)</t>
        </r>
      </text>
    </comment>
    <comment ref="A11" authorId="1" shapeId="0" xr:uid="{00000000-0006-0000-0000-000009000000}">
      <text>
        <r>
          <rPr>
            <b/>
            <sz val="8"/>
            <color indexed="81"/>
            <rFont val="Tahoma"/>
            <family val="2"/>
          </rPr>
          <t>Wajong</t>
        </r>
        <r>
          <rPr>
            <sz val="8"/>
            <color indexed="81"/>
            <rFont val="Tahoma"/>
            <family val="2"/>
          </rPr>
          <t xml:space="preserve">
Mensen die op jonge leeftijd een ziekte of handicap hebben gekregen, krijgen ondersteuning van de overheid. Dit gebeurt via de Wet Wajong. Wet Wajong staat voor Wet werk en arbeidsondersteuning jonggehandicapten. De Wet Wajong helpt bij het vinden van passend werk of ondersteuning tijdens een opleiding en zorgt voor (een aanvulling op het) inkomen. Een Wajong-uitkering geldt voor jongehandicapten vanaf 18 jaar.
Bron: http://www.rijksoverheid.nl/onderwerpen/wajong (Datum: 2012-01-31)</t>
        </r>
      </text>
    </comment>
    <comment ref="A12" authorId="1" shapeId="0" xr:uid="{00000000-0006-0000-0000-00000A000000}">
      <text>
        <r>
          <rPr>
            <b/>
            <sz val="8"/>
            <color indexed="81"/>
            <rFont val="Tahoma"/>
            <family val="2"/>
          </rPr>
          <t xml:space="preserve">Bijstand
</t>
        </r>
        <r>
          <rPr>
            <sz val="8"/>
            <color indexed="81"/>
            <rFont val="Tahoma"/>
            <family val="2"/>
          </rPr>
          <t xml:space="preserve">Iedereen moet zo veel mogelijk in zijn eigen levensonderhoud voorzien met werken. Lukt dit niet, dan helpt de overheid u met werk zoeken. Zolang u geen werk heeft gevonden, ontvangt u bijstand op basis van de Wet werk en bijstand (WWB). Als u een bijstandsuitkering ontvangt, bent u verplicht om werk te zoeken. De gemeente is verantwoordelijk voor de uitvoering van de WWB.
</t>
        </r>
        <r>
          <rPr>
            <sz val="8"/>
            <color indexed="81"/>
            <rFont val="Tahoma"/>
            <family val="2"/>
          </rPr>
          <t>Bron: http://www.rijksoverheid.nl/onderwerpen/bijstand (Datum: 2012-01-31)</t>
        </r>
      </text>
    </comment>
    <comment ref="A13" authorId="2" shapeId="0" xr:uid="{00000000-0006-0000-0000-00000B000000}">
      <text>
        <r>
          <rPr>
            <b/>
            <sz val="8"/>
            <color indexed="81"/>
            <rFont val="Tahoma"/>
            <family val="2"/>
          </rPr>
          <t>Welke voorzieningen zijn er als ik stop met werken?</t>
        </r>
        <r>
          <rPr>
            <sz val="8"/>
            <color indexed="81"/>
            <rFont val="Tahoma"/>
            <family val="2"/>
          </rPr>
          <t xml:space="preserve">
Als u stopt met werken en met pensioen gaat, zijn er verschillende mogelijkheden voor uw inkomensvoorziening. U krijgt een basisinkomen op grond van de Algemene ouderdomswet (AOW). Bij uw werkgever bouwt u vaak een aanvullend pensioen op. Ook kunt u zelf een particuliere verzekering afsluiten. 
</t>
        </r>
        <r>
          <rPr>
            <b/>
            <sz val="8"/>
            <color indexed="81"/>
            <rFont val="Tahoma"/>
            <family val="2"/>
          </rPr>
          <t>Algemene ouderdomswet (AOW)</t>
        </r>
        <r>
          <rPr>
            <sz val="8"/>
            <color indexed="81"/>
            <rFont val="Tahoma"/>
            <family val="2"/>
          </rPr>
          <t xml:space="preserve">
De Algemene Ouderdomswet (AOW) is een basispensioenvoorziening voor mensen die 65 jaar of ouder zijn. Als u in Nederland woont of werkt, bouwt u automatisch AOW op.
</t>
        </r>
        <r>
          <rPr>
            <b/>
            <sz val="8"/>
            <color indexed="81"/>
            <rFont val="Tahoma"/>
            <family val="2"/>
          </rPr>
          <t>Pensioen via uw werkgever</t>
        </r>
        <r>
          <rPr>
            <sz val="8"/>
            <color indexed="81"/>
            <rFont val="Tahoma"/>
            <family val="2"/>
          </rPr>
          <t xml:space="preserve">
Uw werkgever is wettelijk niet verplicht om u een pensioenregeling aan te bieden. U kunt er dus niet zonder meer van uitgaan dat u via uw werk aanvullend pensioen opbouwt. Maakt het bedrijf waar u werkt deel uit van een bedrijfstak met een verplichte bedrijfstakpensioenregeling, dan moet uw werkgever u een pensioenregeling aanbieden. Of u via uw werkgever een pensioen opbouwt en zo ja hoeveel, kunt u het beste navragen bij uw werkgever. 
Bron: http://www.rijksoverheid.nl/onderwerpen/pensioen/vraag-en-antwoord/welke-voorzieningen-zijn-er-als-ik-stop-met-werken.html (Datum: 2012-01-31)</t>
        </r>
      </text>
    </comment>
    <comment ref="L13" authorId="0" shapeId="0" xr:uid="{00000000-0006-0000-0000-00000C000000}">
      <text>
        <r>
          <rPr>
            <sz val="9"/>
            <color indexed="81"/>
            <rFont val="Tahoma"/>
            <family val="2"/>
          </rPr>
          <t xml:space="preserve">Grijze vlakken: deze bedragen tellen niet mee in de norm van de Voedselbank.
</t>
        </r>
      </text>
    </comment>
    <comment ref="A16" authorId="1" shapeId="0" xr:uid="{00000000-0006-0000-0000-00000D000000}">
      <text>
        <r>
          <rPr>
            <b/>
            <sz val="8"/>
            <color indexed="81"/>
            <rFont val="Tahoma"/>
            <family val="2"/>
          </rPr>
          <t>Uw voorlopige aanslag: hoe werkt het?</t>
        </r>
        <r>
          <rPr>
            <sz val="8"/>
            <color indexed="81"/>
            <rFont val="Tahoma"/>
            <family val="2"/>
          </rPr>
          <t xml:space="preserve">
Een voorlopige aanslag is een bericht van ons waarin staat hoeveel belasting u moet betalen of terugkrijgt. Dit bedrag is gebaseerd op een voorlopige berekening. Later volgt altijd een definitieve berekening. U kunt een voorlopige aanslag inkomstenbelasting, premie volksverzekeringen of inkomensafhankelijke bijdrage Zorgverzekeringswet krijgen. 
</t>
        </r>
        <r>
          <rPr>
            <b/>
            <sz val="8"/>
            <color indexed="81"/>
            <rFont val="Tahoma"/>
            <family val="2"/>
          </rPr>
          <t>Voorlopige aanslag over dit jaar</t>
        </r>
        <r>
          <rPr>
            <sz val="8"/>
            <color indexed="81"/>
            <rFont val="Tahoma"/>
            <family val="2"/>
          </rPr>
          <t xml:space="preserve">
Verwacht u dat u belasting terugkrijgt? Bijvoorbeeld omdat u hypotheekrente mag aftrekken. Of omdat u giften hebt gedaan. Dan kunt u maandelijks een bedrag krijgen via een voorlopige aanslag.
Of verwacht u dat u belasting moet betalen? Bijvoorbeeld omdat u inkomsten hebt waarover geen belasting wordt ingehouden. Dan moet u maandelijks een bedrag betalen via een voorlopige aanslag. Dit voorkomt dat u na afloop van het jaar de belasting in 1 keer moet betalen. U moet dan ook heffingsrente betalen.
</t>
        </r>
        <r>
          <rPr>
            <b/>
            <sz val="8"/>
            <color indexed="81"/>
            <rFont val="Tahoma"/>
            <family val="2"/>
          </rPr>
          <t>Voorlopige aanslag na afloop van het jaar</t>
        </r>
        <r>
          <rPr>
            <sz val="8"/>
            <color indexed="81"/>
            <rFont val="Tahoma"/>
            <family val="2"/>
          </rPr>
          <t xml:space="preserve">
U kunt een voorlopige aanslag krijgen voor een jaar dat voorbij is. U krijgt die voorlopige aanslag meestal omdat u uw aangifte al hebt ingediend maar wij u nog geen definitieve aanslag kunnen sturen. Bijvoorbeeld omdat wij uw aangifte nog moeten beoordelen. Deze voorlopige aanslag krijgt u in 1 keer uitbetaald, of moet u in 1 keer betalen.
Bron: http://www.belastingdienst.nl/wps/wcm/connect/bldcontentnl/belastingdienst/prive/aangifte_doen_belasting_betalen_of_terugvragen/belasting_betalen_terugvragen/voorlopige_aanslag_nieuw/voorlopige_aanslag_hoe_werkt_het (Datum: 2012-01-31)</t>
        </r>
      </text>
    </comment>
    <comment ref="A17" authorId="2" shapeId="0" xr:uid="{00000000-0006-0000-0000-00000E000000}">
      <text>
        <r>
          <rPr>
            <b/>
            <sz val="8"/>
            <color indexed="81"/>
            <rFont val="Tahoma"/>
            <family val="2"/>
          </rPr>
          <t xml:space="preserve">Huurtoeslag
</t>
        </r>
        <r>
          <rPr>
            <sz val="8"/>
            <color indexed="81"/>
            <rFont val="Tahoma"/>
            <family val="2"/>
          </rPr>
          <t>Huurtoeslag is een bijdrage in de huurkosten. Woont u in een huurhuis? Dan krijgt u misschien huurtoeslag. Dit hangt af van uw situatie:
- Woont u alleen of met een partner of medebewoner?
- Wat is uw leeftijd?
- Hoe hoog is de huur?
- Wat voor soort huurhuis hebt u?
- Hoeveel inkomen hebt u?
Bron: http://www.belastingdienst.nl/wps/wcm/connect/bldcontentnl/belastingdienst/prive/toeslagen/informatie_over_toeslagen/huurtoeslag/huurtoeslag (Datum: 2012-01-31)</t>
        </r>
      </text>
    </comment>
    <comment ref="A18" authorId="2" shapeId="0" xr:uid="{00000000-0006-0000-0000-00000F000000}">
      <text>
        <r>
          <rPr>
            <sz val="8"/>
            <color indexed="81"/>
            <rFont val="Tahoma"/>
            <family val="2"/>
          </rPr>
          <t xml:space="preserve">Zorgtoeslag is een bijdrage in de kosten voor uw zorgverzekering. Hoe hoog de toeslag is, hangt af van uw (gezamenlijk) inkomen.
</t>
        </r>
        <r>
          <rPr>
            <b/>
            <sz val="8"/>
            <color indexed="81"/>
            <rFont val="Tahoma"/>
            <family val="2"/>
          </rPr>
          <t>Wie krijgt zorgtoeslag?</t>
        </r>
        <r>
          <rPr>
            <sz val="8"/>
            <color indexed="81"/>
            <rFont val="Tahoma"/>
            <family val="2"/>
          </rPr>
          <t xml:space="preserve">
Als u premie betaalt voor een Nederlandse zorgverzekering, kunt u zorgtoeslag krijgen. U moet dan wel aan de voorwaarden voldoen. U vraagt de zorgtoeslag samen met uw eventuele partner aan. Voor kinderen tot 18 jaar krijgt u geen zorgtoeslag. Zij zijn namelijk tot hun 18e jaar gratis meeverzekerd.
Bron: http://www.belastingdienst.nl/wps/wcm/connect/bldcontentnl/belastingdienst/prive/toeslagen/informatie_over_toeslagen/zorgtoeslag/ (Datum 2012-02-10)</t>
        </r>
      </text>
    </comment>
    <comment ref="A19" authorId="2" shapeId="0" xr:uid="{00000000-0006-0000-0000-000010000000}">
      <text>
        <r>
          <rPr>
            <sz val="8"/>
            <color indexed="81"/>
            <rFont val="Tahoma"/>
            <family val="2"/>
          </rPr>
          <t xml:space="preserve">Kindgebonden budget is een bijdrage in de kosten voor uw kinderen tot 18 jaar. U krijgt het kindgebonden budget naast de kinderbijslag. Hoeveel kindgebonden budget u krijgt, hangt af van:
- hoeveel kinderen u hebt
- de leeftijd van uw kinderen
- de hoogte van uw (gezamenlijke) inkomen
</t>
        </r>
        <r>
          <rPr>
            <b/>
            <sz val="8"/>
            <color indexed="81"/>
            <rFont val="Tahoma"/>
            <family val="2"/>
          </rPr>
          <t xml:space="preserve">Aanvragen is meestal niet nodig
</t>
        </r>
        <r>
          <rPr>
            <sz val="8"/>
            <color indexed="81"/>
            <rFont val="Tahoma"/>
            <family val="2"/>
          </rPr>
          <t xml:space="preserve">Kindgebonden budget hoeft u meestal niet aan te vragen. U krijgt vanzelf bericht als u er volgens ons recht op hebt.
</t>
        </r>
        <r>
          <rPr>
            <b/>
            <sz val="8"/>
            <color indexed="81"/>
            <rFont val="Tahoma"/>
            <family val="2"/>
          </rPr>
          <t xml:space="preserve">
Kan ik kindgebonden budget krijgen?</t>
        </r>
        <r>
          <rPr>
            <sz val="8"/>
            <color indexed="81"/>
            <rFont val="Tahoma"/>
            <family val="2"/>
          </rPr>
          <t xml:space="preserve">
Om kindgebonden budget te krijgen, moeten u en uw eventuele partner aan de volgende voorwaarden voldoen:
- U hebt 1 of meer kinderen die jonger zijn dan 18 jaar.
- U of de andere ouder krijgt kinderbijslag. Is uw kind 16 of 17 jaar en krijgt u of de andere ouder geen kinderbijslag voor uw kind? Dan moet u uw kind in belangrijke mate onderhouden.
- Het gezamenlijke inkomen van uzelf en uw eventuele partner is niet te hoog. Het hangt van het aantal kinderen af welke inkomensgrens voor u geldt.
- U hebt de Nederlandse nationaliteit of een geldige verblijfsvergunning.
Bron: http://www.belastingdienst.nl/wps/wcm/connect/bldcontentnl/belastingdienst/prive/toeslagen/informatie_over_toeslagen/kindgebonden_budget/kan_ik_kindgebonden_budget_krijgen/ (Datum: 2012-01-30)</t>
        </r>
      </text>
    </comment>
    <comment ref="F19" authorId="0" shapeId="0" xr:uid="{00000000-0006-0000-0000-000011000000}">
      <text>
        <r>
          <rPr>
            <sz val="9"/>
            <color indexed="81"/>
            <rFont val="Tahoma"/>
            <family val="2"/>
          </rPr>
          <t xml:space="preserve">Grijze vlakken: deze bedragen tellen niet mee in de norm van de Voedselbank.
</t>
        </r>
      </text>
    </comment>
    <comment ref="A20" authorId="2" shapeId="0" xr:uid="{00000000-0006-0000-0000-000012000000}">
      <text>
        <r>
          <rPr>
            <sz val="8"/>
            <color indexed="81"/>
            <rFont val="Tahoma"/>
            <family val="2"/>
          </rPr>
          <t xml:space="preserve">Kinderopvangtoeslag is een tegemoetkoming in de kosten van kinderopvang. Hoeveel kinderopvangtoeslag u krijgt, hangt af van uw inkomen en van het aantal kinderen dat naar de opvang gaat.
</t>
        </r>
        <r>
          <rPr>
            <b/>
            <sz val="8"/>
            <color indexed="81"/>
            <rFont val="Tahoma"/>
            <family val="2"/>
          </rPr>
          <t>Wie krijgt kinderopvangtoeslag?</t>
        </r>
        <r>
          <rPr>
            <sz val="8"/>
            <color indexed="81"/>
            <rFont val="Tahoma"/>
            <family val="2"/>
          </rPr>
          <t xml:space="preserve">
Gaan uw kinderen naar de kinderopvang? Dan kunt u kinderopvangtoeslag krijgen als:
- u werkt, een opleiding volgt of een traject volgt om de kans op werk te vergroten, bijvoorbeeld een re-integratietraject of een verplichte inburgeringscursus
Dit geldt ook voor uw partner.
- uw kind naar een geregistreerde kinderopvang gaat
Bron: http://www.belastingdienst.nl/wps/wcm/connect/bldcontentnl/belastingdienst/prive/toeslagen/informatie_over_toeslagen/kinderopvangtoeslag/ (Datum: 2012-01-30)</t>
        </r>
      </text>
    </comment>
    <comment ref="A21" authorId="2" shapeId="0" xr:uid="{00000000-0006-0000-0000-000013000000}">
      <text>
        <r>
          <rPr>
            <b/>
            <sz val="8"/>
            <color indexed="81"/>
            <rFont val="Tahoma"/>
            <family val="2"/>
          </rPr>
          <t>Wie krijgt kinderopvangtoeslag?</t>
        </r>
        <r>
          <rPr>
            <sz val="8"/>
            <color indexed="81"/>
            <rFont val="Tahoma"/>
            <family val="2"/>
          </rPr>
          <t xml:space="preserve">
Gaan uw kinderen naar de kinderopvang? Dan kunt u kinderopvangtoeslag krijgen als:
- u werkt, een opleiding volgt of een traject volgt om de kans op werk te vergroten, bijvoorbeeld een re-integratietraject of een verplichte inburgeringscursus
Dit geldt ook voor uw partner.
- uw kind naar een geregistreerde kinderopvang gaat
Bron: http://www.belastingdienst.nl/wps/wcm/connect/bldcontentnl/belastingdienst/prive/toeslagen/informatie_over_toeslagen/kinderopvangtoeslag/ (Datum: 2012-01-30)</t>
        </r>
      </text>
    </comment>
    <comment ref="A22" authorId="1" shapeId="0" xr:uid="{00000000-0006-0000-0000-000014000000}">
      <text>
        <r>
          <rPr>
            <sz val="8"/>
            <color indexed="81"/>
            <rFont val="Tahoma"/>
            <family val="2"/>
          </rPr>
          <t xml:space="preserve">De overheid betaalt mee aan de kosten voor opvoeding en verzorging van uw kinderen van 0 tot 18 jaar. Dit is de kinderbijslag. Of u kinderbijslag krijgt en hoeveel, is geregeld in de Algemene Kinderbijslagwet (AKW).
</t>
        </r>
        <r>
          <rPr>
            <b/>
            <sz val="8"/>
            <color indexed="81"/>
            <rFont val="Tahoma"/>
            <family val="2"/>
          </rPr>
          <t>Wie krijgt kinderbijslag?</t>
        </r>
        <r>
          <rPr>
            <sz val="8"/>
            <color indexed="81"/>
            <rFont val="Tahoma"/>
            <family val="2"/>
          </rPr>
          <t xml:space="preserve">
Om kinderbijslag te krijgen moet u verzekerd zijn voor de kinderbijslag. U krijgt kinderbijslag voor het opvoeden en verzorgen van uw eigen kinderen, maar ook voor: 
- geadopteerde kinderen;
- pleegkinderen;
- stiefkinderen of
- andere kinderen die u opvoedt en verzorgt alsof het uw eigen kinderen zijn.
Bron: http://www.svb.nl/int/nl/kinderbijslag/kinderbijslag_voor_kind/kunt_u_kinderbijslag_krijgen/index.jsp (2012-01-30)</t>
        </r>
      </text>
    </comment>
    <comment ref="A23" authorId="1" shapeId="0" xr:uid="{00000000-0006-0000-0000-000015000000}">
      <text>
        <r>
          <rPr>
            <b/>
            <sz val="8"/>
            <color indexed="81"/>
            <rFont val="Tahoma"/>
            <family val="2"/>
          </rPr>
          <t xml:space="preserve">Tegemoetkoming ouders
</t>
        </r>
        <r>
          <rPr>
            <sz val="8"/>
            <color indexed="81"/>
            <rFont val="Tahoma"/>
            <family val="2"/>
          </rPr>
          <t>Op de basisschool en in het voortgezet onderwijs (vo) krijgt uw kind de schoolboeken en leermiddelen gratis. In het mbo, vavo of particulier vo is dit niet het geval.
Als uw kind op één van deze scholen een voltijdopleiding volgt en op 1 juli 2011 jonger is dan 18 jaar, dan kunt u voor het schooljaar 2011-2012 in aanmerking komen voor een tegemoetkoming ouders.</t>
        </r>
        <r>
          <rPr>
            <b/>
            <sz val="8"/>
            <color indexed="81"/>
            <rFont val="Tahoma"/>
            <family val="2"/>
          </rPr>
          <t xml:space="preserve">
</t>
        </r>
        <r>
          <rPr>
            <sz val="8"/>
            <color indexed="81"/>
            <rFont val="Tahoma"/>
            <family val="2"/>
          </rPr>
          <t xml:space="preserve">
De tegemoetkoming ouders bestaat uit twee delen:
- de tegemoetkoming schoolkosten
- de tegemoetkoming les- of cursusgeld.
</t>
        </r>
        <r>
          <rPr>
            <b/>
            <sz val="8"/>
            <color indexed="81"/>
            <rFont val="Tahoma"/>
            <family val="2"/>
          </rPr>
          <t xml:space="preserve">
</t>
        </r>
        <r>
          <rPr>
            <sz val="8"/>
            <color indexed="81"/>
            <rFont val="Tahoma"/>
            <family val="2"/>
          </rPr>
          <t xml:space="preserve">Alle ouders kunnen in aanmerking komen voor een tegemoetkoming schoolkosten. Voor een tegemoetkoming in het les- of cursusgeld komt u alleen in aanmerking als u voor uw kind lesgeld moet betalen of als uw kind particulier onderwijs volgt.
</t>
        </r>
        <r>
          <rPr>
            <sz val="8"/>
            <color indexed="81"/>
            <rFont val="Tahoma"/>
            <family val="2"/>
          </rPr>
          <t>Bron: http://www.ib-groep.nl/particulieren/studiefinanciering/tegouders/tegemoetkoming_ouders.asp (2012-01-30)</t>
        </r>
      </text>
    </comment>
    <comment ref="A24" authorId="1" shapeId="0" xr:uid="{00000000-0006-0000-0000-000016000000}">
      <text>
        <r>
          <rPr>
            <sz val="8"/>
            <color indexed="81"/>
            <rFont val="Tahoma"/>
            <family val="2"/>
          </rPr>
          <t xml:space="preserve">Het persoonsgebonden budget (pgb) is een geldbedrag waarmee u zelf de zorg of hulp kunt inkopen die u nodig heeft. Er is een pgb voor zorg vanuit de Algemene Wet Bijzondere Ziektekosten (AWBZ) en een voor hulp en ondersteuning vanuit de Wet maatschappelijke ondersteuning (Wmo).
</t>
        </r>
        <r>
          <rPr>
            <b/>
            <sz val="8"/>
            <color indexed="81"/>
            <rFont val="Tahoma"/>
            <family val="2"/>
          </rPr>
          <t>Pgb voor zorg met verblijfsindicatie vanuit AWBZ</t>
        </r>
        <r>
          <rPr>
            <sz val="8"/>
            <color indexed="81"/>
            <rFont val="Tahoma"/>
            <family val="2"/>
          </rPr>
          <t xml:space="preserve">
U kunt in sommige gevallen een pgb voor zorg uit de AWBZ krijgen. Bijvoorbeeld voor persoonlijke verzorging, verpleging en begeleiding. U moet dan wel een indicatie voor zorg met verblijf hebben van het Centrum Indicatiestelling Zorg (CIZ). Deze krijgt u als u zoveel zorg nodig heeft dat verblijf in een zorginstelling wordt aangeraden. U vraagt een pgb uit de AWBZ aan bij een van de zorgkantoren bij u in de buurt.
Als u een indicatie heeft voor zorg zonder verblijf, kunt u in uitzonderingsgevallen in aanmerking komen voor de Vergoedingsregeling persoonlijke zorg. 
</t>
        </r>
        <r>
          <rPr>
            <b/>
            <sz val="8"/>
            <color indexed="81"/>
            <rFont val="Tahoma"/>
            <family val="2"/>
          </rPr>
          <t>Pgb voor hulp en voorzieningen vanuit Wmo</t>
        </r>
        <r>
          <rPr>
            <sz val="8"/>
            <color indexed="81"/>
            <rFont val="Tahoma"/>
            <family val="2"/>
          </rPr>
          <t xml:space="preserve">
U kunt een pgb vanuit de Wmo aanvragen voor hulp in de huishouding en voor hulpmiddelen en woonvoorzieningen. Zoals een voorziening of aanpassing in en rond uw huis, een rolstoel of een scootmobiel. Het moet gaan om een voorziening die voor u persoonlijk bestemd is en die u voor langere tijd nodig heeft. U vraagt een pgb uit de Wmo aan bij de gemeente
Bron: http://www.rijksoverheid.nl/onderwerpen/persoonsgebonden-budget-pgb/vraag-en-antwoord/wat-is-een-persoonsgebonden-budget-pgb-en-waar-kan-ik-het-voor-krijgen.html (2012-01-30)</t>
        </r>
      </text>
    </comment>
    <comment ref="G24" authorId="1" shapeId="0" xr:uid="{00000000-0006-0000-0000-000017000000}">
      <text>
        <r>
          <rPr>
            <sz val="8"/>
            <color indexed="81"/>
            <rFont val="Tahoma"/>
            <family val="2"/>
          </rPr>
          <t>Als u Zorg zonder Verblijf ontvangt, moet u een eigen bijdrage betalen. Zorg zonder Verblijf is de officiële naam voor thuiszorg. Het CAK-BZ berekent en int uw eigen bijdrage.
Bron: www.cak-bz.nl</t>
        </r>
      </text>
    </comment>
    <comment ref="A25" authorId="1" shapeId="0" xr:uid="{00000000-0006-0000-0000-000018000000}">
      <text>
        <r>
          <rPr>
            <b/>
            <sz val="8"/>
            <color indexed="81"/>
            <rFont val="Tahoma"/>
            <family val="2"/>
          </rPr>
          <t xml:space="preserve">Wat is de TOG?
</t>
        </r>
        <r>
          <rPr>
            <sz val="8"/>
            <color indexed="81"/>
            <rFont val="Tahoma"/>
            <family val="2"/>
          </rPr>
          <t xml:space="preserve">Het thuis opvoeden van een ernstig ziek of gehandicapt kind is een zware taak. Een ziek of gehandicapt kind heeft meer zorg nodig dan een kind zonder beperkingen.
U krijgt voor uw kind kinderbijslag van ons. Is uw kind ernstig ziek of heeft uw kind een handicap en woont hij of zij bij u thuis? Dan kunt u naast de kinderbijslag een bijdrage aanvragen voor de extra zorg voor uw kind. Deze bijdrage heet de 'Tegemoetkoming ouders van thuiswonende gehandicapte kinderen' (TOG).
</t>
        </r>
        <r>
          <rPr>
            <b/>
            <sz val="8"/>
            <color indexed="81"/>
            <rFont val="Tahoma"/>
            <family val="2"/>
          </rPr>
          <t>Kunt u een TOG krijgen?</t>
        </r>
        <r>
          <rPr>
            <sz val="8"/>
            <color indexed="81"/>
            <rFont val="Tahoma"/>
            <family val="2"/>
          </rPr>
          <t xml:space="preserve">
U krijgt een TOG voor de verzorging van een ernstig ziek of gehandicapt kind als:
u in Nederland woont of werkt én 
uw kind bij u thuis woont in Nederland én
uw kind 3 jaar of ouder is, maar jonger dan 18 én
uw kind een AWBZ-indicatie heeft (Algemene Wet Bijzondere Ziektekosten) voor gemiddeld 10 uur zorg of meer per week én
u voor de verzorging geen commerciële vergoeding krijgt uit Nederland of het buitenland én
u geen andere vergoeding krijgt uit Nederland of het buitenland die lijkt op de TOG.
</t>
        </r>
        <r>
          <rPr>
            <sz val="8"/>
            <color indexed="81"/>
            <rFont val="Tahoma"/>
            <family val="2"/>
          </rPr>
          <t xml:space="preserve">
Bron: http://www.svb.nl/int/nl/tog/ (Datum: 2012-01-30)</t>
        </r>
      </text>
    </comment>
    <comment ref="G25" authorId="1" shapeId="0" xr:uid="{00000000-0006-0000-0000-000019000000}">
      <text>
        <r>
          <rPr>
            <b/>
            <sz val="8"/>
            <color indexed="81"/>
            <rFont val="Tahoma"/>
            <family val="2"/>
          </rPr>
          <t xml:space="preserve">Kinder-, Partner- en Internationale alimentatie
</t>
        </r>
        <r>
          <rPr>
            <sz val="8"/>
            <color indexed="81"/>
            <rFont val="Tahoma"/>
            <family val="2"/>
          </rPr>
          <t>Volgens de wet zijn ouders verantwoordelijk voor de verzorging en de opvoeding van hun kind(eren), totdat zijn 21 jaar worden. Ouders behoren een financiële regeling te treffen als zij uit elkaar gaan. De rechter kan daarbij een kinderalimentatie vaststellen. Dan is het uitgangspunt dat de betaling onderling door de ex-partners wordt geregeld.
Ook kan er na een echtscheiding of na beëindiging van het geregistreerd partnerschap een partneralimentatie overeen worden gekomen of vastgesteld worden door de rechter. Deze partneralimentatie wordt vastgesteld ten behoeve van de ex-partner die niet in staat is om volledig in het eigen levensonderhoud te voorzien. Ook deze betaling verloopt in principe onderling.
Bron: www.lbio.nl</t>
        </r>
      </text>
    </comment>
    <comment ref="A26" authorId="1" shapeId="0" xr:uid="{00000000-0006-0000-0000-00001A000000}">
      <text>
        <r>
          <rPr>
            <b/>
            <sz val="8"/>
            <color indexed="81"/>
            <rFont val="Tahoma"/>
            <family val="2"/>
          </rPr>
          <t>Kinder-, Partner- en Internationale alimentatie</t>
        </r>
        <r>
          <rPr>
            <sz val="8"/>
            <color indexed="81"/>
            <rFont val="Tahoma"/>
            <family val="2"/>
          </rPr>
          <t xml:space="preserve">
Volgens de wet zijn ouders verantwoordelijk voor de verzorging en de opvoeding van hun kind(eren), totdat zijn 21 jaar worden. Ouders behoren een financiële regeling te treffen als zij uit elkaar gaan. De rechter kan daarbij een kinderalimentatie vaststellen. Dan is het uitgangspunt dat de betaling onderling door de ex-partners wordt geregeld.
Ook kan er na een echtscheiding of na beëindiging van het geregistreerd partnerschap een partneralimentatie overeen worden gekomen of vastgesteld worden door de rechter. Deze partneralimentatie wordt vastgesteld ten behoeve van de ex-partner die niet in staat is om volledig in het eigen levensonderhoud te voorzien. Ook deze betaling verloopt in principe onderling.
Wat nu als de alimentatieplichtige weigert te betalen? Dan kan het LBIO u ondersteunen! Hieronder leest u hoe en wanneer.
Bron: http://www.lbio.nl/alimentatie/recht-op-alimentatie (2012-01-30)</t>
        </r>
      </text>
    </comment>
    <comment ref="G26" authorId="1" shapeId="0" xr:uid="{00000000-0006-0000-0000-00001B000000}">
      <text>
        <r>
          <rPr>
            <b/>
            <sz val="8"/>
            <color indexed="81"/>
            <rFont val="Tahoma"/>
            <family val="2"/>
          </rPr>
          <t>Ouderbijdrage Jeugdzorg</t>
        </r>
        <r>
          <rPr>
            <sz val="8"/>
            <color indexed="81"/>
            <rFont val="Tahoma"/>
            <family val="2"/>
          </rPr>
          <t xml:space="preserve">
Als uw kind buiten uw gezin verzorging krijgt, blijft u als (stief)ouder verplicht uw kind te onderhouden. [ ... ] In sommige gevallen hoeft u geen ouderbijdrage te betalen.
</t>
        </r>
        <r>
          <rPr>
            <sz val="8"/>
            <color indexed="81"/>
            <rFont val="Tahoma"/>
            <family val="2"/>
          </rPr>
          <t>Bron: www.lbio.nl</t>
        </r>
      </text>
    </comment>
    <comment ref="A27" authorId="1" shapeId="0" xr:uid="{00000000-0006-0000-0000-00001C000000}">
      <text>
        <r>
          <rPr>
            <sz val="8"/>
            <color indexed="81"/>
            <rFont val="Tahoma"/>
            <family val="2"/>
          </rPr>
          <t xml:space="preserve">Er kunnen verschillende redenen zijn waarom u kostgeld zou willen vragen. Komt er iemand bij u in huis wonen, dan heeft u extra uitgaven die u wilt doorberekenen. Voor thuiswonende volwassen kinderen ligt het misschien iets minder voor de hand om kostgeld te vragen. Toch is kostgeld een goede voorbereiding op hun zelfstandige leven.
</t>
        </r>
        <r>
          <rPr>
            <b/>
            <sz val="8"/>
            <color indexed="81"/>
            <rFont val="Tahoma"/>
            <family val="2"/>
          </rPr>
          <t>Leren omgaan met geld</t>
        </r>
        <r>
          <rPr>
            <sz val="8"/>
            <color indexed="81"/>
            <rFont val="Tahoma"/>
            <family val="2"/>
          </rPr>
          <t xml:space="preserve">
Thuiswonende jongeren met een (volledige) baan, hebben meestal hoge bedragen vrij te besteden. Het geld gaat vaak naar allerlei luxe zoals merkkleding, uitgaan, vakantie, een auto, een mobiele telefoon en dergelijke. Maar op het moment dat jongeren zelfstandig gaan wonen, is daarvoor nog maar weinig ruimte. Dan is het eigenlijk best handig dat jongeren via kostgeld al hebben ervaren dat het levensonderhoud geld kost.
</t>
        </r>
        <r>
          <rPr>
            <i/>
            <sz val="8"/>
            <color indexed="81"/>
            <rFont val="Tahoma"/>
            <family val="2"/>
          </rPr>
          <t xml:space="preserve">Het NIBUD kan u helpen het bedrag vast te stellen via hun zgn. Kostgeldberekenaar. Hieraan zijn kosten verbonden. Zie nibud.nl
</t>
        </r>
        <r>
          <rPr>
            <sz val="8"/>
            <color indexed="81"/>
            <rFont val="Tahoma"/>
            <family val="2"/>
          </rPr>
          <t xml:space="preserve">
Bron: nibud.nl</t>
        </r>
      </text>
    </comment>
    <comment ref="A28" authorId="1" shapeId="0" xr:uid="{00000000-0006-0000-0000-00001D000000}">
      <text>
        <r>
          <rPr>
            <sz val="8"/>
            <color indexed="81"/>
            <rFont val="Tahoma"/>
            <family val="2"/>
          </rPr>
          <t>Bijzondere bijstand is geld van de gemeente voor bijzondere, noodzakelijke kosten. Dat zijn kosten die u moet maken in bijzondere omstandigheden, zoals de extra kosten die u hebt als u ziek of gehandicapt bent of de extra kosten voor uw schoolgaande kinderen. Wanneer u deze noodzakelijke kosten niet zelf kunt betalen omdat u een laag inkomen hebt, kunt u bijzondere bijstand aanvragen. De kosten moeten wel echt noodzakelijk zijn en u moet ze op geen enkele andere manier vergoed kunnen krijgen.
Als u onverwacht hoge kosten hebt die u normaal gesproken zelf van uw uitkering of loon moet betalen, maar waarvoor u (op dat moment) geen geld hebt, kunt u soms bijzondere bijstand in de vorm van een lening krijgen.
Bron: www.kennisring.nl</t>
        </r>
      </text>
    </comment>
    <comment ref="A29" authorId="1" shapeId="0" xr:uid="{00000000-0006-0000-0000-00001E000000}">
      <text>
        <r>
          <rPr>
            <sz val="8"/>
            <color indexed="81"/>
            <rFont val="Tahoma"/>
            <family val="2"/>
          </rPr>
          <t>De langdurigheidstoeslag is een extra geldbedrag van de gemeente dat u kunt krijgen als u al vijf jaar of langer van een minimumuitkering leeft en geen uitzicht hebt op betaald werk. Het is de bedoeling dat u het bedrag gebruikt voor bijvoorbeeld vervangingsuitgaven zoals een nieuwe koelkast, of gebruikt om rekeningen te betalen. De langdurigheidstoeslag wordt niet op uw uitkering ingehouden. 
Als u aan de voorwaarden voldoet en blijft voldoen, kunt u ieder jaar een langdurigheidstoeslag krijgen.
Bron: www.kennisring.nl</t>
        </r>
      </text>
    </comment>
    <comment ref="D37" authorId="0" shapeId="0" xr:uid="{00000000-0006-0000-0000-00001F000000}">
      <text>
        <r>
          <rPr>
            <sz val="9"/>
            <color indexed="81"/>
            <rFont val="Tahoma"/>
            <family val="2"/>
          </rPr>
          <t xml:space="preserve">Is totaal van inkomsten die meetellen conform de voedselbank norm minus de uitgaven die meetellen conform de voedselbank norm.
</t>
        </r>
      </text>
    </comment>
    <comment ref="D40" authorId="0" shapeId="0" xr:uid="{00000000-0006-0000-0000-000020000000}">
      <text>
        <r>
          <rPr>
            <sz val="9"/>
            <color indexed="81"/>
            <rFont val="Tahoma"/>
            <family val="2"/>
          </rPr>
          <t xml:space="preserve">Basisbedrag is € 190 per maand en vervolgens €110 per persoon / gezinslid per maand.
</t>
        </r>
      </text>
    </comment>
    <comment ref="F40" authorId="0" shapeId="0" xr:uid="{00000000-0006-0000-0000-000021000000}">
      <text>
        <r>
          <rPr>
            <sz val="9"/>
            <color indexed="81"/>
            <rFont val="Tahoma"/>
            <family val="2"/>
          </rPr>
          <t xml:space="preserve">Is normbedrag per maand gedeeld door 4,33 om op een weekbedrag uit te komen.
</t>
        </r>
      </text>
    </comment>
  </commentList>
</comments>
</file>

<file path=xl/sharedStrings.xml><?xml version="1.0" encoding="utf-8"?>
<sst xmlns="http://schemas.openxmlformats.org/spreadsheetml/2006/main" count="109" uniqueCount="82">
  <si>
    <t>Inkomsten</t>
  </si>
  <si>
    <t>€ Maand</t>
  </si>
  <si>
    <t>Opmerkingen</t>
  </si>
  <si>
    <t>Uitgaven</t>
  </si>
  <si>
    <t>Instantie</t>
  </si>
  <si>
    <t>Inkomen uit Arbeid ²</t>
  </si>
  <si>
    <t>Huur / Hypotheek ¹ ²</t>
  </si>
  <si>
    <t>Algemene Ouderdomswet (AOW) ²</t>
  </si>
  <si>
    <t>Gas en Licht ¹ ²</t>
  </si>
  <si>
    <t>Werkloosheidswet (WW) ²</t>
  </si>
  <si>
    <t>Water ¹ ²</t>
  </si>
  <si>
    <t>Ziektewet (ZW) ²</t>
  </si>
  <si>
    <t>Zorgverzekering ¹ ²</t>
  </si>
  <si>
    <t>Werk en Inkomen naar Arbeidsv. (WIA) ²</t>
  </si>
  <si>
    <t>Uitk. Oudere Werkl. (IOAW, IOW, IOAZ)</t>
  </si>
  <si>
    <t>Wajong ²</t>
  </si>
  <si>
    <t>Opstalverzekering ¹ ²</t>
  </si>
  <si>
    <t>Wet Werk en Bijstand (WWB) ²</t>
  </si>
  <si>
    <t>Inboedel-, Brand- &amp; WA-Verzekering ¹ ²</t>
  </si>
  <si>
    <t>Pensioen ²</t>
  </si>
  <si>
    <t>Overig Inkomen</t>
  </si>
  <si>
    <t xml:space="preserve">  ²</t>
  </si>
  <si>
    <t>Begrafenisverzekering ²</t>
  </si>
  <si>
    <t>Voorlopige Teruggaaf ²</t>
  </si>
  <si>
    <t>Huurtoeslag ²</t>
  </si>
  <si>
    <t>Hoogheemraadschap ³</t>
  </si>
  <si>
    <t>Zorgtoeslag ²</t>
  </si>
  <si>
    <t>Gemeente- &amp; Hondenbelasting ³</t>
  </si>
  <si>
    <t>Contributies</t>
  </si>
  <si>
    <t>Abonnementen</t>
  </si>
  <si>
    <t>Kinderbijslag</t>
  </si>
  <si>
    <t>Wegenbelasting Auto / Brommer</t>
  </si>
  <si>
    <t>Tegemoetkoming Ouders (WTOS)</t>
  </si>
  <si>
    <t>Verzekering Auto / Brommer</t>
  </si>
  <si>
    <t>Persoonsgebonden Budget (PGB)</t>
  </si>
  <si>
    <t>Onderhoud Auto / Brommer</t>
  </si>
  <si>
    <t>Tegemoetk. Gehandicapte Kind (TOG)</t>
  </si>
  <si>
    <t>CAK</t>
  </si>
  <si>
    <t>Alimentatie ² *</t>
  </si>
  <si>
    <t>Alimentatie *</t>
  </si>
  <si>
    <t>Let op! Vraag advies bij aangifte</t>
  </si>
  <si>
    <t>Kostgeld ²</t>
  </si>
  <si>
    <t>Ouderbijdrage Jeugdzorg</t>
  </si>
  <si>
    <t>Bijzondere Bijstand</t>
  </si>
  <si>
    <t>Langdurigheidstoeslag</t>
  </si>
  <si>
    <t>Inkomensbeheer</t>
  </si>
  <si>
    <t>Reserveren / Sparen</t>
  </si>
  <si>
    <t>ONVOORZIEN</t>
  </si>
  <si>
    <t>Totaal inkomsten:</t>
  </si>
  <si>
    <t>Huishoudgeld</t>
  </si>
  <si>
    <t>Totaal uitgaven:</t>
  </si>
  <si>
    <t>Naam:</t>
  </si>
  <si>
    <t>Aanvullend Eigen Risico ²</t>
  </si>
  <si>
    <t>¹ Deze vaste lasten elke maand betalen    ² Onderdeel berekening Voedselpakket    ³ Mogelijk recht op kwijtschelding bij laag inkomen    * Advies: Neem contact op met Sociaal Raadslieden</t>
  </si>
  <si>
    <t>MAANDBEGROTING</t>
  </si>
  <si>
    <t>Telt mee in norm Voedselbank</t>
  </si>
  <si>
    <t>Ja</t>
  </si>
  <si>
    <t>Nee</t>
  </si>
  <si>
    <t>AFLOSSINGEN ² (vermeld ook restschuld)</t>
  </si>
  <si>
    <t xml:space="preserve">Standaard Eigen Risico ² </t>
  </si>
  <si>
    <t>Kindgebonden budget</t>
  </si>
  <si>
    <t>Kinderopvangtoeslag</t>
  </si>
  <si>
    <t>Kinderopvangtoeslag (Werkgever/Gem.)</t>
  </si>
  <si>
    <t>Levensverzekering</t>
  </si>
  <si>
    <t>Reisverzekering</t>
  </si>
  <si>
    <t>Eigen Bijdrage Kinderopvang</t>
  </si>
  <si>
    <t>Maand</t>
  </si>
  <si>
    <t>Week</t>
  </si>
  <si>
    <t>Totaal beschikbaar cf norm Voedselbank</t>
  </si>
  <si>
    <t>Norm Voedselbank:</t>
  </si>
  <si>
    <t>Aantal personen in gezin:</t>
  </si>
  <si>
    <t>Looptijd:</t>
  </si>
  <si>
    <t>jaar</t>
  </si>
  <si>
    <t>Restschuld:</t>
  </si>
  <si>
    <r>
      <t xml:space="preserve">Grijze vlakken : telt </t>
    </r>
    <r>
      <rPr>
        <b/>
        <sz val="9"/>
        <rFont val="Arial"/>
        <family val="2"/>
      </rPr>
      <t>niet</t>
    </r>
    <r>
      <rPr>
        <sz val="8"/>
        <rFont val="Arial"/>
        <family val="2"/>
      </rPr>
      <t xml:space="preserve"> mee in norm Voedselbank</t>
    </r>
  </si>
  <si>
    <t>Maximaal € 54,00 telt mee in norm</t>
  </si>
  <si>
    <t>Schoolgeld / Studieboeken</t>
  </si>
  <si>
    <t>Artikelen persoonlijke verzorging</t>
  </si>
  <si>
    <t>Mobiele en/of vaste telefonie, TV en Internet ²</t>
  </si>
  <si>
    <t>Gebaseerd op eigen risico van € 385 per jaar 1 persoon.</t>
  </si>
  <si>
    <t>Deze kolom invullen</t>
  </si>
  <si>
    <t>Versie september 2023 - nieuwe norm geldig vanaf 17 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</si>
</sst>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1" x14ac:knownFonts="1">
    <font>
      <sz val="11"/>
      <color theme="1"/>
      <name val="Calibri"/>
      <family val="2"/>
      <scheme val="minor"/>
    </font>
    <font>
      <sz val="8"/>
      <color rgb="FF827060"/>
      <name val="Arial"/>
      <family val="2"/>
    </font>
    <font>
      <u/>
      <sz val="10"/>
      <color indexed="12"/>
      <name val="Verdana"/>
      <family val="2"/>
    </font>
    <font>
      <sz val="8"/>
      <name val="Arial"/>
      <family val="2"/>
    </font>
    <font>
      <b/>
      <sz val="8"/>
      <color indexed="81"/>
      <name val="Tahoma"/>
      <family val="2"/>
    </font>
    <font>
      <sz val="8"/>
      <color indexed="81"/>
      <name val="Tahoma"/>
      <family val="2"/>
    </font>
    <font>
      <i/>
      <sz val="8"/>
      <color indexed="81"/>
      <name val="Tahoma"/>
      <family val="2"/>
    </font>
    <font>
      <b/>
      <sz val="8"/>
      <name val="Arial"/>
      <family val="2"/>
    </font>
    <font>
      <i/>
      <sz val="8"/>
      <name val="Arial"/>
      <family val="2"/>
    </font>
    <font>
      <b/>
      <sz val="8"/>
      <color theme="1"/>
      <name val="Calibri"/>
      <family val="2"/>
      <scheme val="minor"/>
    </font>
    <font>
      <sz val="8"/>
      <color theme="1"/>
      <name val="Arial"/>
      <family val="2"/>
    </font>
    <font>
      <b/>
      <sz val="9"/>
      <name val="Arial"/>
      <family val="2"/>
    </font>
    <font>
      <b/>
      <sz val="10"/>
      <name val="Arial"/>
      <family val="2"/>
    </font>
    <font>
      <sz val="9"/>
      <name val="Arial"/>
      <family val="2"/>
    </font>
    <font>
      <sz val="11"/>
      <color theme="1"/>
      <name val="Arial"/>
      <family val="2"/>
    </font>
    <font>
      <sz val="9"/>
      <color rgb="FF827060"/>
      <name val="Arial"/>
      <family val="2"/>
    </font>
    <font>
      <b/>
      <u/>
      <sz val="9"/>
      <name val="Arial"/>
      <family val="2"/>
    </font>
    <font>
      <sz val="9"/>
      <color theme="1"/>
      <name val="Calibri"/>
      <family val="2"/>
      <scheme val="minor"/>
    </font>
    <font>
      <sz val="9"/>
      <color indexed="81"/>
      <name val="Tahoma"/>
      <family val="2"/>
    </font>
    <font>
      <sz val="9"/>
      <color indexed="81"/>
      <name val="Tahoma"/>
      <charset val="1"/>
    </font>
    <font>
      <b/>
      <sz val="11"/>
      <color theme="1"/>
      <name val="Calibri"/>
      <family val="2"/>
      <scheme val="minor"/>
    </font>
  </fonts>
  <fills count="10">
    <fill>
      <patternFill patternType="none"/>
    </fill>
    <fill>
      <patternFill patternType="gray125"/>
    </fill>
    <fill>
      <patternFill patternType="solid">
        <fgColor rgb="FFF5F3EF"/>
        <bgColor indexed="64"/>
      </patternFill>
    </fill>
    <fill>
      <patternFill patternType="solid">
        <fgColor rgb="FFC0B6A3"/>
        <bgColor indexed="64"/>
      </patternFill>
    </fill>
    <fill>
      <patternFill patternType="solid">
        <fgColor rgb="FFF773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s>
  <borders count="73">
    <border>
      <left/>
      <right/>
      <top/>
      <bottom/>
      <diagonal/>
    </border>
    <border>
      <left style="hair">
        <color rgb="FFC0B6A3"/>
      </left>
      <right style="hair">
        <color rgb="FFC0B6A3"/>
      </right>
      <top style="hair">
        <color rgb="FFC0B6A3"/>
      </top>
      <bottom style="hair">
        <color rgb="FFC0B6A3"/>
      </bottom>
      <diagonal/>
    </border>
    <border>
      <left/>
      <right/>
      <top/>
      <bottom style="thin">
        <color indexed="64"/>
      </bottom>
      <diagonal/>
    </border>
    <border>
      <left style="hair">
        <color rgb="FFC0B6A3"/>
      </left>
      <right/>
      <top style="hair">
        <color rgb="FFC0B6A3"/>
      </top>
      <bottom style="double">
        <color indexed="64"/>
      </bottom>
      <diagonal/>
    </border>
    <border>
      <left style="medium">
        <color indexed="64"/>
      </left>
      <right style="hair">
        <color rgb="FFC0B6A3"/>
      </right>
      <top style="medium">
        <color indexed="64"/>
      </top>
      <bottom/>
      <diagonal/>
    </border>
    <border>
      <left style="hair">
        <color rgb="FFC0B6A3"/>
      </left>
      <right style="hair">
        <color rgb="FFC0B6A3"/>
      </right>
      <top style="medium">
        <color indexed="64"/>
      </top>
      <bottom/>
      <diagonal/>
    </border>
    <border>
      <left style="medium">
        <color indexed="64"/>
      </left>
      <right style="hair">
        <color rgb="FFC0B6A3"/>
      </right>
      <top style="hair">
        <color rgb="FFC0B6A3"/>
      </top>
      <bottom style="medium">
        <color indexed="64"/>
      </bottom>
      <diagonal/>
    </border>
    <border>
      <left style="hair">
        <color rgb="FFC0B6A3"/>
      </left>
      <right style="hair">
        <color rgb="FFC0B6A3"/>
      </right>
      <top style="hair">
        <color rgb="FFC0B6A3"/>
      </top>
      <bottom style="medium">
        <color indexed="64"/>
      </bottom>
      <diagonal/>
    </border>
    <border>
      <left/>
      <right style="hair">
        <color rgb="FFC0B6A3"/>
      </right>
      <top/>
      <bottom style="medium">
        <color indexed="64"/>
      </bottom>
      <diagonal/>
    </border>
    <border>
      <left style="hair">
        <color rgb="FFC0B6A3"/>
      </left>
      <right style="medium">
        <color indexed="64"/>
      </right>
      <top style="hair">
        <color rgb="FFC0B6A3"/>
      </top>
      <bottom style="medium">
        <color indexed="64"/>
      </bottom>
      <diagonal/>
    </border>
    <border>
      <left style="hair">
        <color rgb="FFC0B6A3"/>
      </left>
      <right style="hair">
        <color rgb="FFC0B6A3"/>
      </right>
      <top style="medium">
        <color indexed="64"/>
      </top>
      <bottom style="hair">
        <color rgb="FFC0B6A3"/>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rgb="FF827060"/>
      </left>
      <right style="hair">
        <color rgb="FFC0B6A3"/>
      </right>
      <top style="thin">
        <color indexed="64"/>
      </top>
      <bottom style="hair">
        <color auto="1"/>
      </bottom>
      <diagonal/>
    </border>
    <border>
      <left style="hair">
        <color rgb="FFC0B6A3"/>
      </left>
      <right/>
      <top style="thin">
        <color indexed="64"/>
      </top>
      <bottom style="hair">
        <color auto="1"/>
      </bottom>
      <diagonal/>
    </border>
    <border>
      <left/>
      <right style="hair">
        <color rgb="FFC0B6A3"/>
      </right>
      <top style="thin">
        <color indexed="64"/>
      </top>
      <bottom style="hair">
        <color auto="1"/>
      </bottom>
      <diagonal/>
    </border>
    <border>
      <left style="thin">
        <color rgb="FF827060"/>
      </left>
      <right style="hair">
        <color rgb="FFC0B6A3"/>
      </right>
      <top style="hair">
        <color auto="1"/>
      </top>
      <bottom style="hair">
        <color auto="1"/>
      </bottom>
      <diagonal/>
    </border>
    <border>
      <left style="hair">
        <color rgb="FFC0B6A3"/>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rgb="FFC0B6A3"/>
      </right>
      <top style="hair">
        <color auto="1"/>
      </top>
      <bottom style="hair">
        <color auto="1"/>
      </bottom>
      <diagonal/>
    </border>
    <border>
      <left/>
      <right/>
      <top style="hair">
        <color auto="1"/>
      </top>
      <bottom/>
      <diagonal/>
    </border>
    <border>
      <left style="thin">
        <color indexed="64"/>
      </left>
      <right style="thin">
        <color indexed="64"/>
      </right>
      <top style="hair">
        <color auto="1"/>
      </top>
      <bottom style="thin">
        <color indexed="64"/>
      </bottom>
      <diagonal/>
    </border>
    <border>
      <left style="thin">
        <color indexed="64"/>
      </left>
      <right/>
      <top style="hair">
        <color indexed="64"/>
      </top>
      <bottom/>
      <diagonal/>
    </border>
    <border>
      <left style="hair">
        <color rgb="FFC0B6A3"/>
      </left>
      <right/>
      <top/>
      <bottom style="hair">
        <color auto="1"/>
      </bottom>
      <diagonal/>
    </border>
    <border>
      <left style="hair">
        <color rgb="FFC0B6A3"/>
      </left>
      <right style="thick">
        <color rgb="FF00B0F0"/>
      </right>
      <top style="thick">
        <color rgb="FF00B0F0"/>
      </top>
      <bottom style="thick">
        <color rgb="FF00B0F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rgb="FFC0B6A3"/>
      </right>
      <top style="thin">
        <color indexed="64"/>
      </top>
      <bottom style="hair">
        <color auto="1"/>
      </bottom>
      <diagonal/>
    </border>
    <border>
      <left/>
      <right style="medium">
        <color indexed="64"/>
      </right>
      <top style="thin">
        <color indexed="64"/>
      </top>
      <bottom style="hair">
        <color indexed="64"/>
      </bottom>
      <diagonal/>
    </border>
    <border>
      <left style="medium">
        <color indexed="64"/>
      </left>
      <right style="hair">
        <color rgb="FFC0B6A3"/>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top style="hair">
        <color auto="1"/>
      </top>
      <bottom/>
      <diagonal/>
    </border>
    <border>
      <left style="medium">
        <color indexed="64"/>
      </left>
      <right style="hair">
        <color rgb="FFC0B6A3"/>
      </right>
      <top style="thick">
        <color rgb="FF00B0F0"/>
      </top>
      <bottom style="thick">
        <color rgb="FF00B0F0"/>
      </bottom>
      <diagonal/>
    </border>
    <border>
      <left style="medium">
        <color indexed="64"/>
      </left>
      <right style="hair">
        <color rgb="FFC0B6A3"/>
      </right>
      <top/>
      <bottom style="hair">
        <color auto="1"/>
      </bottom>
      <diagonal/>
    </border>
    <border>
      <left style="medium">
        <color indexed="64"/>
      </left>
      <right style="hair">
        <color rgb="FFC0B6A3"/>
      </right>
      <top/>
      <bottom style="medium">
        <color indexed="64"/>
      </bottom>
      <diagonal/>
    </border>
    <border>
      <left style="hair">
        <color rgb="FFC0B6A3"/>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hair">
        <color rgb="FFC0B6A3"/>
      </left>
      <right/>
      <top style="medium">
        <color indexed="64"/>
      </top>
      <bottom/>
      <diagonal/>
    </border>
    <border>
      <left style="hair">
        <color rgb="FFC0B6A3"/>
      </left>
      <right/>
      <top style="hair">
        <color rgb="FFC0B6A3"/>
      </top>
      <bottom style="medium">
        <color indexed="64"/>
      </bottom>
      <diagonal/>
    </border>
    <border>
      <left style="hair">
        <color rgb="FFC0B6A3"/>
      </left>
      <right style="hair">
        <color rgb="FFC0B6A3"/>
      </right>
      <top style="medium">
        <color indexed="64"/>
      </top>
      <bottom style="thin">
        <color indexed="64"/>
      </bottom>
      <diagonal/>
    </border>
    <border>
      <left style="hair">
        <color rgb="FFC0B6A3"/>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auto="1"/>
      </top>
      <bottom/>
      <diagonal/>
    </border>
    <border>
      <left/>
      <right style="medium">
        <color indexed="64"/>
      </right>
      <top style="hair">
        <color auto="1"/>
      </top>
      <bottom/>
      <diagonal/>
    </border>
    <border>
      <left style="medium">
        <color indexed="64"/>
      </left>
      <right style="thin">
        <color indexed="64"/>
      </right>
      <top style="thin">
        <color indexed="64"/>
      </top>
      <bottom style="medium">
        <color indexed="64"/>
      </bottom>
      <diagonal/>
    </border>
    <border>
      <left/>
      <right style="hair">
        <color rgb="FFC0B6A3"/>
      </right>
      <top style="thin">
        <color indexed="64"/>
      </top>
      <bottom style="medium">
        <color indexed="64"/>
      </bottom>
      <diagonal/>
    </border>
    <border>
      <left style="hair">
        <color rgb="FFC0B6A3"/>
      </left>
      <right style="hair">
        <color rgb="FFC0B6A3"/>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827060"/>
      </bottom>
      <diagonal/>
    </border>
    <border>
      <left/>
      <right/>
      <top style="medium">
        <color indexed="64"/>
      </top>
      <bottom style="thin">
        <color rgb="FF827060"/>
      </bottom>
      <diagonal/>
    </border>
    <border>
      <left/>
      <right style="medium">
        <color indexed="64"/>
      </right>
      <top style="medium">
        <color indexed="64"/>
      </top>
      <bottom style="thin">
        <color rgb="FF827060"/>
      </bottom>
      <diagonal/>
    </border>
    <border>
      <left style="medium">
        <color indexed="64"/>
      </left>
      <right style="hair">
        <color rgb="FFC0B6A3"/>
      </right>
      <top style="hair">
        <color rgb="FFC0B6A3"/>
      </top>
      <bottom style="hair">
        <color rgb="FFC0B6A3"/>
      </bottom>
      <diagonal/>
    </border>
    <border>
      <left style="hair">
        <color rgb="FFC0B6A3"/>
      </left>
      <right style="medium">
        <color indexed="64"/>
      </right>
      <top style="hair">
        <color rgb="FFC0B6A3"/>
      </top>
      <bottom style="hair">
        <color rgb="FFC0B6A3"/>
      </bottom>
      <diagonal/>
    </border>
    <border>
      <left/>
      <right style="medium">
        <color indexed="64"/>
      </right>
      <top style="hair">
        <color rgb="FFC0B6A3"/>
      </top>
      <bottom style="double">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5">
    <xf numFmtId="0" fontId="0" fillId="0" borderId="0" xfId="0"/>
    <xf numFmtId="0" fontId="3" fillId="0" borderId="0" xfId="0" applyFont="1" applyBorder="1" applyAlignment="1" applyProtection="1">
      <alignment horizontal="left"/>
    </xf>
    <xf numFmtId="0" fontId="3" fillId="0" borderId="0" xfId="0" applyFont="1" applyBorder="1" applyAlignment="1" applyProtection="1">
      <alignment horizontal="left" indent="1"/>
    </xf>
    <xf numFmtId="0" fontId="3" fillId="0" borderId="0" xfId="0" applyFont="1" applyProtection="1"/>
    <xf numFmtId="4" fontId="3" fillId="5" borderId="1" xfId="0" applyNumberFormat="1" applyFont="1" applyFill="1" applyBorder="1" applyProtection="1"/>
    <xf numFmtId="4" fontId="3" fillId="5" borderId="1" xfId="0" applyNumberFormat="1" applyFont="1" applyFill="1" applyBorder="1" applyAlignment="1" applyProtection="1">
      <alignment horizontal="right"/>
      <protection locked="0"/>
    </xf>
    <xf numFmtId="0" fontId="3" fillId="0" borderId="0" xfId="0" applyFont="1" applyBorder="1" applyAlignment="1" applyProtection="1">
      <alignment horizontal="right" indent="1"/>
    </xf>
    <xf numFmtId="0" fontId="0" fillId="0" borderId="0" xfId="0" applyProtection="1">
      <protection locked="0"/>
    </xf>
    <xf numFmtId="0" fontId="7" fillId="0" borderId="0" xfId="0" applyFont="1" applyBorder="1" applyAlignment="1" applyProtection="1">
      <alignment horizontal="right"/>
      <protection locked="0"/>
    </xf>
    <xf numFmtId="0" fontId="0" fillId="0" borderId="0" xfId="0" applyAlignment="1" applyProtection="1">
      <alignment horizontal="right"/>
      <protection locked="0"/>
    </xf>
    <xf numFmtId="4" fontId="13" fillId="5" borderId="3" xfId="0" applyNumberFormat="1" applyFont="1" applyFill="1" applyBorder="1" applyProtection="1"/>
    <xf numFmtId="4" fontId="13" fillId="5" borderId="0" xfId="0" applyNumberFormat="1" applyFont="1" applyFill="1" applyBorder="1" applyProtection="1"/>
    <xf numFmtId="14" fontId="7" fillId="0" borderId="2" xfId="0" applyNumberFormat="1" applyFont="1" applyBorder="1" applyAlignment="1" applyProtection="1">
      <alignment horizontal="left" vertical="top"/>
      <protection locked="0"/>
    </xf>
    <xf numFmtId="0" fontId="7" fillId="0" borderId="2" xfId="0" applyFont="1" applyBorder="1" applyAlignment="1" applyProtection="1">
      <alignment horizontal="right" vertical="center"/>
      <protection locked="0"/>
    </xf>
    <xf numFmtId="4" fontId="13" fillId="5" borderId="5" xfId="0" applyNumberFormat="1" applyFont="1" applyFill="1" applyBorder="1" applyProtection="1">
      <protection locked="0"/>
    </xf>
    <xf numFmtId="4" fontId="3" fillId="5" borderId="6" xfId="0" applyNumberFormat="1" applyFont="1" applyFill="1" applyBorder="1" applyAlignment="1" applyProtection="1">
      <alignment horizontal="right"/>
    </xf>
    <xf numFmtId="4" fontId="13" fillId="5" borderId="7" xfId="0" applyNumberFormat="1" applyFont="1" applyFill="1" applyBorder="1" applyProtection="1">
      <protection locked="0"/>
    </xf>
    <xf numFmtId="4" fontId="3" fillId="5" borderId="7" xfId="0" applyNumberFormat="1" applyFont="1" applyFill="1" applyBorder="1" applyAlignment="1" applyProtection="1">
      <alignment horizontal="right"/>
      <protection locked="0"/>
    </xf>
    <xf numFmtId="4" fontId="13" fillId="5" borderId="7" xfId="0" applyNumberFormat="1" applyFont="1" applyFill="1" applyBorder="1" applyProtection="1"/>
    <xf numFmtId="4" fontId="13" fillId="5" borderId="9" xfId="0" applyNumberFormat="1" applyFont="1" applyFill="1" applyBorder="1" applyProtection="1"/>
    <xf numFmtId="0" fontId="11" fillId="5" borderId="4" xfId="0" applyFont="1" applyFill="1" applyBorder="1" applyAlignment="1" applyProtection="1">
      <alignment horizontal="left"/>
    </xf>
    <xf numFmtId="0" fontId="0" fillId="0" borderId="12" xfId="0" applyBorder="1" applyProtection="1">
      <protection locked="0"/>
    </xf>
    <xf numFmtId="0" fontId="3" fillId="0" borderId="14" xfId="1" applyFont="1" applyBorder="1" applyAlignment="1" applyProtection="1">
      <protection locked="0"/>
    </xf>
    <xf numFmtId="0" fontId="0" fillId="0" borderId="15" xfId="0" applyBorder="1" applyProtection="1">
      <protection locked="0"/>
    </xf>
    <xf numFmtId="0" fontId="10" fillId="0" borderId="15" xfId="0" applyFont="1" applyBorder="1" applyProtection="1">
      <protection locked="0"/>
    </xf>
    <xf numFmtId="0" fontId="0" fillId="0" borderId="14" xfId="0" applyBorder="1" applyProtection="1">
      <protection locked="0"/>
    </xf>
    <xf numFmtId="0" fontId="3" fillId="0" borderId="18" xfId="1" applyFont="1" applyBorder="1" applyAlignment="1" applyProtection="1">
      <protection locked="0"/>
    </xf>
    <xf numFmtId="0" fontId="3" fillId="0" borderId="12" xfId="0" applyFont="1" applyBorder="1" applyAlignment="1" applyProtection="1">
      <alignment horizontal="right"/>
      <protection locked="0"/>
    </xf>
    <xf numFmtId="4" fontId="3" fillId="0" borderId="11" xfId="1" applyNumberFormat="1" applyFont="1" applyFill="1" applyBorder="1" applyAlignment="1" applyProtection="1">
      <alignment horizontal="right"/>
    </xf>
    <xf numFmtId="4" fontId="3" fillId="0" borderId="13" xfId="1" applyNumberFormat="1" applyFont="1" applyFill="1" applyBorder="1" applyAlignment="1" applyProtection="1">
      <alignment horizontal="right"/>
    </xf>
    <xf numFmtId="0" fontId="3" fillId="0" borderId="21" xfId="0" applyFont="1" applyBorder="1" applyProtection="1">
      <protection locked="0"/>
    </xf>
    <xf numFmtId="0" fontId="3" fillId="0" borderId="19" xfId="0" applyFont="1" applyBorder="1" applyProtection="1">
      <protection locked="0"/>
    </xf>
    <xf numFmtId="0" fontId="3" fillId="0" borderId="15" xfId="1" applyFont="1" applyBorder="1" applyAlignment="1" applyProtection="1">
      <alignment horizontal="right"/>
      <protection locked="0"/>
    </xf>
    <xf numFmtId="4" fontId="3" fillId="0" borderId="24" xfId="1" applyNumberFormat="1" applyFont="1" applyFill="1" applyBorder="1" applyAlignment="1" applyProtection="1">
      <alignment horizontal="right"/>
    </xf>
    <xf numFmtId="4" fontId="3" fillId="0" borderId="16" xfId="1" applyNumberFormat="1" applyFont="1" applyFill="1" applyBorder="1" applyAlignment="1" applyProtection="1">
      <alignment horizontal="right"/>
    </xf>
    <xf numFmtId="0" fontId="3" fillId="0" borderId="25" xfId="0" applyFont="1" applyBorder="1" applyProtection="1">
      <protection locked="0"/>
    </xf>
    <xf numFmtId="0" fontId="3" fillId="0" borderId="22" xfId="0" applyFont="1" applyBorder="1" applyProtection="1">
      <protection locked="0"/>
    </xf>
    <xf numFmtId="0" fontId="3" fillId="0" borderId="15" xfId="0" applyFont="1" applyBorder="1" applyAlignment="1" applyProtection="1">
      <alignment horizontal="right"/>
      <protection locked="0"/>
    </xf>
    <xf numFmtId="0" fontId="3" fillId="0" borderId="15" xfId="1" applyFont="1" applyFill="1" applyBorder="1" applyAlignment="1" applyProtection="1">
      <alignment horizontal="right"/>
      <protection locked="0"/>
    </xf>
    <xf numFmtId="0" fontId="3" fillId="0" borderId="23" xfId="0" applyFont="1" applyFill="1" applyBorder="1" applyAlignment="1" applyProtection="1"/>
    <xf numFmtId="0" fontId="3" fillId="0" borderId="15" xfId="0" applyFont="1" applyFill="1" applyBorder="1" applyAlignment="1" applyProtection="1">
      <alignment horizontal="right"/>
      <protection locked="0"/>
    </xf>
    <xf numFmtId="0" fontId="3" fillId="6" borderId="15" xfId="1" applyFont="1" applyFill="1" applyBorder="1" applyAlignment="1" applyProtection="1">
      <alignment horizontal="right"/>
      <protection locked="0"/>
    </xf>
    <xf numFmtId="0" fontId="3" fillId="6" borderId="15" xfId="0" applyFont="1" applyFill="1" applyBorder="1" applyAlignment="1" applyProtection="1">
      <alignment horizontal="right"/>
      <protection locked="0"/>
    </xf>
    <xf numFmtId="0" fontId="1" fillId="2" borderId="15" xfId="0" applyFont="1" applyFill="1" applyBorder="1" applyAlignment="1" applyProtection="1">
      <alignment horizontal="right"/>
      <protection locked="0"/>
    </xf>
    <xf numFmtId="4" fontId="3" fillId="0" borderId="24" xfId="0" applyNumberFormat="1" applyFont="1" applyFill="1" applyBorder="1" applyAlignment="1" applyProtection="1">
      <alignment horizontal="right"/>
    </xf>
    <xf numFmtId="4" fontId="1" fillId="2" borderId="24" xfId="0" applyNumberFormat="1" applyFont="1" applyFill="1" applyBorder="1" applyAlignment="1" applyProtection="1">
      <alignment horizontal="right"/>
    </xf>
    <xf numFmtId="4" fontId="0" fillId="0" borderId="24" xfId="0" applyNumberFormat="1" applyBorder="1" applyProtection="1"/>
    <xf numFmtId="4" fontId="0" fillId="0" borderId="16" xfId="0" applyNumberFormat="1" applyBorder="1" applyProtection="1"/>
    <xf numFmtId="0" fontId="0" fillId="0" borderId="26" xfId="0" applyBorder="1" applyProtection="1">
      <protection locked="0"/>
    </xf>
    <xf numFmtId="4" fontId="0" fillId="0" borderId="17" xfId="0" applyNumberFormat="1" applyBorder="1" applyProtection="1"/>
    <xf numFmtId="0" fontId="0" fillId="0" borderId="28" xfId="0" applyBorder="1" applyProtection="1">
      <protection locked="0"/>
    </xf>
    <xf numFmtId="0" fontId="3" fillId="0" borderId="14" xfId="1" applyFont="1" applyBorder="1" applyAlignment="1" applyProtection="1"/>
    <xf numFmtId="0" fontId="10" fillId="0" borderId="15" xfId="0" applyFont="1" applyBorder="1" applyProtection="1"/>
    <xf numFmtId="4" fontId="13" fillId="5" borderId="5" xfId="0" applyNumberFormat="1" applyFont="1" applyFill="1" applyBorder="1" applyProtection="1"/>
    <xf numFmtId="4" fontId="13" fillId="5" borderId="10" xfId="0" applyNumberFormat="1" applyFont="1" applyFill="1" applyBorder="1" applyProtection="1"/>
    <xf numFmtId="4" fontId="13" fillId="5" borderId="8" xfId="0" applyNumberFormat="1" applyFont="1" applyFill="1" applyBorder="1" applyProtection="1"/>
    <xf numFmtId="4" fontId="15" fillId="2" borderId="14" xfId="0" applyNumberFormat="1" applyFont="1" applyFill="1" applyBorder="1" applyAlignment="1" applyProtection="1">
      <alignment horizontal="right"/>
      <protection locked="0"/>
    </xf>
    <xf numFmtId="4" fontId="17" fillId="0" borderId="24" xfId="0" applyNumberFormat="1" applyFont="1" applyBorder="1" applyProtection="1">
      <protection locked="0"/>
    </xf>
    <xf numFmtId="4" fontId="17" fillId="0" borderId="27" xfId="0" applyNumberFormat="1" applyFont="1" applyBorder="1" applyProtection="1">
      <protection locked="0"/>
    </xf>
    <xf numFmtId="164" fontId="3" fillId="0" borderId="15" xfId="0" applyNumberFormat="1" applyFont="1" applyBorder="1" applyAlignment="1" applyProtection="1">
      <alignment horizontal="center" vertical="center" wrapText="1"/>
      <protection locked="0"/>
    </xf>
    <xf numFmtId="164" fontId="10" fillId="0" borderId="15" xfId="0" applyNumberFormat="1" applyFont="1" applyBorder="1" applyAlignment="1" applyProtection="1">
      <alignment horizontal="center" vertical="center"/>
      <protection locked="0"/>
    </xf>
    <xf numFmtId="0" fontId="20" fillId="0" borderId="0" xfId="0" applyFont="1" applyProtection="1">
      <protection locked="0"/>
    </xf>
    <xf numFmtId="4" fontId="3" fillId="7" borderId="24" xfId="1" applyNumberFormat="1" applyFont="1" applyFill="1" applyBorder="1" applyAlignment="1" applyProtection="1">
      <alignment horizontal="right"/>
    </xf>
    <xf numFmtId="4" fontId="3" fillId="7" borderId="16" xfId="1" applyNumberFormat="1" applyFont="1" applyFill="1" applyBorder="1" applyAlignment="1" applyProtection="1">
      <alignment horizontal="right"/>
    </xf>
    <xf numFmtId="0" fontId="3" fillId="7" borderId="14" xfId="1" applyFont="1" applyFill="1" applyBorder="1" applyAlignment="1" applyProtection="1">
      <protection locked="0"/>
    </xf>
    <xf numFmtId="0" fontId="0" fillId="7" borderId="15" xfId="0" applyFill="1" applyBorder="1" applyProtection="1">
      <protection locked="0"/>
    </xf>
    <xf numFmtId="0" fontId="7" fillId="4" borderId="33" xfId="0" applyFont="1" applyFill="1" applyBorder="1" applyProtection="1"/>
    <xf numFmtId="0" fontId="7" fillId="4" borderId="34" xfId="0" applyFont="1" applyFill="1" applyBorder="1" applyAlignment="1" applyProtection="1"/>
    <xf numFmtId="0" fontId="7" fillId="4" borderId="34" xfId="0" applyFont="1" applyFill="1" applyBorder="1" applyAlignment="1" applyProtection="1">
      <alignment horizontal="right"/>
    </xf>
    <xf numFmtId="0" fontId="7" fillId="4" borderId="35" xfId="0" applyFont="1" applyFill="1" applyBorder="1" applyAlignment="1" applyProtection="1"/>
    <xf numFmtId="0" fontId="9" fillId="0" borderId="35" xfId="0" applyFont="1" applyBorder="1" applyAlignment="1" applyProtection="1">
      <alignment horizontal="center" wrapText="1"/>
    </xf>
    <xf numFmtId="0" fontId="3" fillId="2" borderId="39" xfId="0" applyFont="1" applyFill="1" applyBorder="1" applyAlignment="1" applyProtection="1"/>
    <xf numFmtId="0" fontId="7" fillId="0" borderId="46" xfId="0" applyFont="1" applyBorder="1" applyAlignment="1" applyProtection="1">
      <alignment horizontal="right"/>
      <protection locked="0"/>
    </xf>
    <xf numFmtId="4" fontId="16" fillId="3" borderId="47" xfId="0" applyNumberFormat="1" applyFont="1" applyFill="1" applyBorder="1" applyProtection="1"/>
    <xf numFmtId="0" fontId="9" fillId="0" borderId="34" xfId="0" applyFont="1" applyBorder="1" applyAlignment="1" applyProtection="1">
      <alignment horizontal="center" wrapText="1"/>
    </xf>
    <xf numFmtId="4" fontId="3" fillId="0" borderId="12" xfId="1" applyNumberFormat="1" applyFont="1" applyFill="1" applyBorder="1" applyAlignment="1" applyProtection="1">
      <alignment horizontal="right"/>
    </xf>
    <xf numFmtId="4" fontId="3" fillId="0" borderId="15" xfId="1" applyNumberFormat="1" applyFont="1" applyFill="1" applyBorder="1" applyAlignment="1" applyProtection="1">
      <alignment horizontal="right"/>
    </xf>
    <xf numFmtId="4" fontId="3" fillId="7" borderId="15" xfId="1" applyNumberFormat="1" applyFont="1" applyFill="1" applyBorder="1" applyAlignment="1" applyProtection="1">
      <alignment horizontal="right"/>
    </xf>
    <xf numFmtId="4" fontId="3" fillId="2" borderId="15" xfId="0" applyNumberFormat="1" applyFont="1" applyFill="1" applyBorder="1" applyProtection="1"/>
    <xf numFmtId="4" fontId="3" fillId="2" borderId="15" xfId="0" applyNumberFormat="1" applyFont="1" applyFill="1" applyBorder="1" applyAlignment="1" applyProtection="1"/>
    <xf numFmtId="4" fontId="13" fillId="5" borderId="49" xfId="0" applyNumberFormat="1" applyFont="1" applyFill="1" applyBorder="1" applyProtection="1"/>
    <xf numFmtId="4" fontId="13" fillId="5" borderId="50" xfId="0" applyNumberFormat="1" applyFont="1" applyFill="1" applyBorder="1" applyProtection="1"/>
    <xf numFmtId="0" fontId="7" fillId="4" borderId="51" xfId="0" applyFont="1" applyFill="1" applyBorder="1" applyAlignment="1" applyProtection="1">
      <alignment horizontal="center"/>
      <protection locked="0"/>
    </xf>
    <xf numFmtId="0" fontId="7" fillId="4" borderId="52" xfId="0" applyFont="1" applyFill="1" applyBorder="1" applyAlignment="1" applyProtection="1">
      <alignment horizontal="center"/>
      <protection locked="0"/>
    </xf>
    <xf numFmtId="0" fontId="7" fillId="4" borderId="35" xfId="0" applyFont="1" applyFill="1" applyBorder="1" applyAlignment="1" applyProtection="1">
      <alignment horizontal="center"/>
    </xf>
    <xf numFmtId="0" fontId="7" fillId="4" borderId="35" xfId="0" applyFont="1" applyFill="1" applyBorder="1" applyProtection="1"/>
    <xf numFmtId="0" fontId="7" fillId="4" borderId="53" xfId="0" applyFont="1" applyFill="1" applyBorder="1" applyProtection="1"/>
    <xf numFmtId="0" fontId="7" fillId="4" borderId="34" xfId="0" applyFont="1" applyFill="1" applyBorder="1" applyProtection="1"/>
    <xf numFmtId="0" fontId="7" fillId="4" borderId="36" xfId="0" applyFont="1" applyFill="1" applyBorder="1" applyProtection="1"/>
    <xf numFmtId="0" fontId="3" fillId="0" borderId="54" xfId="0" applyFont="1" applyBorder="1" applyProtection="1"/>
    <xf numFmtId="0" fontId="0" fillId="0" borderId="38" xfId="0" applyBorder="1" applyProtection="1">
      <protection locked="0"/>
    </xf>
    <xf numFmtId="0" fontId="3" fillId="0" borderId="55" xfId="0" applyFont="1" applyBorder="1" applyProtection="1"/>
    <xf numFmtId="0" fontId="0" fillId="0" borderId="40" xfId="0" applyBorder="1" applyProtection="1">
      <protection locked="0"/>
    </xf>
    <xf numFmtId="0" fontId="8" fillId="0" borderId="55" xfId="0" applyFont="1" applyBorder="1" applyProtection="1"/>
    <xf numFmtId="0" fontId="3" fillId="6" borderId="55" xfId="0" applyFont="1" applyFill="1" applyBorder="1" applyProtection="1"/>
    <xf numFmtId="0" fontId="0" fillId="7" borderId="40" xfId="0" applyFill="1" applyBorder="1" applyProtection="1">
      <protection locked="0"/>
    </xf>
    <xf numFmtId="0" fontId="3" fillId="0" borderId="55" xfId="0" applyFont="1" applyFill="1" applyBorder="1" applyProtection="1"/>
    <xf numFmtId="0" fontId="3" fillId="0" borderId="55" xfId="1" applyFont="1" applyBorder="1" applyAlignment="1" applyProtection="1"/>
    <xf numFmtId="0" fontId="3" fillId="0" borderId="55" xfId="1" applyFont="1" applyFill="1" applyBorder="1" applyAlignment="1" applyProtection="1"/>
    <xf numFmtId="0" fontId="10" fillId="0" borderId="40" xfId="0" applyFont="1" applyBorder="1" applyProtection="1"/>
    <xf numFmtId="0" fontId="0" fillId="0" borderId="55" xfId="0" applyBorder="1" applyProtection="1"/>
    <xf numFmtId="0" fontId="10" fillId="0" borderId="56" xfId="0" applyFont="1" applyBorder="1" applyProtection="1"/>
    <xf numFmtId="0" fontId="0" fillId="0" borderId="57" xfId="0" applyBorder="1" applyProtection="1">
      <protection locked="0"/>
    </xf>
    <xf numFmtId="0" fontId="7" fillId="0" borderId="58" xfId="0" applyFont="1" applyBorder="1" applyProtection="1"/>
    <xf numFmtId="0" fontId="7" fillId="0" borderId="59" xfId="0" applyFont="1" applyBorder="1" applyProtection="1"/>
    <xf numFmtId="0" fontId="7" fillId="0" borderId="60" xfId="0" applyFont="1" applyBorder="1" applyProtection="1"/>
    <xf numFmtId="4" fontId="16" fillId="3" borderId="60" xfId="0" applyNumberFormat="1" applyFont="1" applyFill="1" applyBorder="1" applyProtection="1"/>
    <xf numFmtId="0" fontId="7" fillId="0" borderId="63" xfId="0" applyFont="1" applyBorder="1" applyProtection="1"/>
    <xf numFmtId="0" fontId="0" fillId="0" borderId="64" xfId="0" applyBorder="1" applyProtection="1"/>
    <xf numFmtId="0" fontId="0" fillId="0" borderId="65" xfId="0" applyBorder="1" applyProtection="1"/>
    <xf numFmtId="4" fontId="16" fillId="3" borderId="48" xfId="0" applyNumberFormat="1" applyFont="1" applyFill="1" applyBorder="1" applyProtection="1"/>
    <xf numFmtId="4" fontId="16" fillId="3" borderId="46" xfId="0" applyNumberFormat="1" applyFont="1" applyFill="1" applyBorder="1" applyProtection="1"/>
    <xf numFmtId="4" fontId="16" fillId="3" borderId="61" xfId="0" applyNumberFormat="1" applyFont="1" applyFill="1" applyBorder="1" applyProtection="1"/>
    <xf numFmtId="4" fontId="16" fillId="3" borderId="62" xfId="0" applyNumberFormat="1" applyFont="1" applyFill="1" applyBorder="1" applyProtection="1"/>
    <xf numFmtId="0" fontId="7" fillId="4" borderId="66" xfId="0" applyFont="1" applyFill="1" applyBorder="1" applyProtection="1"/>
    <xf numFmtId="0" fontId="7" fillId="4" borderId="67" xfId="0" applyFont="1" applyFill="1" applyBorder="1" applyAlignment="1" applyProtection="1">
      <alignment horizontal="center"/>
    </xf>
    <xf numFmtId="0" fontId="7" fillId="4" borderId="67" xfId="0" applyFont="1" applyFill="1" applyBorder="1" applyAlignment="1" applyProtection="1">
      <alignment horizontal="right"/>
      <protection locked="0"/>
    </xf>
    <xf numFmtId="0" fontId="7" fillId="4" borderId="68" xfId="0" applyFont="1" applyFill="1" applyBorder="1" applyAlignment="1" applyProtection="1">
      <alignment horizontal="center"/>
    </xf>
    <xf numFmtId="0" fontId="11" fillId="5" borderId="69" xfId="0" applyFont="1" applyFill="1" applyBorder="1" applyAlignment="1" applyProtection="1">
      <alignment horizontal="right"/>
    </xf>
    <xf numFmtId="4" fontId="3" fillId="5" borderId="70" xfId="0" applyNumberFormat="1" applyFont="1" applyFill="1" applyBorder="1" applyProtection="1"/>
    <xf numFmtId="0" fontId="11" fillId="5" borderId="69" xfId="0" applyFont="1" applyFill="1" applyBorder="1" applyProtection="1"/>
    <xf numFmtId="4" fontId="13" fillId="5" borderId="71" xfId="0" applyNumberFormat="1" applyFont="1" applyFill="1" applyBorder="1" applyProtection="1"/>
    <xf numFmtId="0" fontId="11" fillId="5" borderId="6" xfId="0" applyFont="1" applyFill="1" applyBorder="1" applyAlignment="1" applyProtection="1">
      <alignment horizontal="right"/>
    </xf>
    <xf numFmtId="4" fontId="3" fillId="5" borderId="7" xfId="0" applyNumberFormat="1" applyFont="1" applyFill="1" applyBorder="1" applyProtection="1"/>
    <xf numFmtId="0" fontId="0" fillId="0" borderId="72" xfId="0" applyBorder="1" applyProtection="1">
      <protection locked="0"/>
    </xf>
    <xf numFmtId="4" fontId="0" fillId="0" borderId="27" xfId="0" applyNumberFormat="1" applyBorder="1" applyProtection="1"/>
    <xf numFmtId="0" fontId="17" fillId="8" borderId="0" xfId="0" applyFont="1" applyFill="1" applyAlignment="1" applyProtection="1">
      <alignment horizontal="center" wrapText="1"/>
      <protection locked="0"/>
    </xf>
    <xf numFmtId="4" fontId="13" fillId="9" borderId="19" xfId="0" applyNumberFormat="1" applyFont="1" applyFill="1" applyBorder="1" applyProtection="1">
      <protection locked="0"/>
    </xf>
    <xf numFmtId="4" fontId="13" fillId="9" borderId="22" xfId="0" applyNumberFormat="1" applyFont="1" applyFill="1" applyBorder="1" applyProtection="1">
      <protection locked="0"/>
    </xf>
    <xf numFmtId="4" fontId="13" fillId="9" borderId="18" xfId="0" applyNumberFormat="1" applyFont="1" applyFill="1" applyBorder="1" applyAlignment="1" applyProtection="1">
      <alignment horizontal="right"/>
      <protection locked="0"/>
    </xf>
    <xf numFmtId="4" fontId="13" fillId="9" borderId="14" xfId="1" applyNumberFormat="1" applyFont="1" applyFill="1" applyBorder="1" applyAlignment="1" applyProtection="1">
      <alignment horizontal="right"/>
      <protection locked="0"/>
    </xf>
    <xf numFmtId="4" fontId="13" fillId="9" borderId="14" xfId="0" applyNumberFormat="1" applyFont="1" applyFill="1" applyBorder="1" applyAlignment="1" applyProtection="1">
      <alignment horizontal="right"/>
      <protection locked="0"/>
    </xf>
    <xf numFmtId="0" fontId="7" fillId="0" borderId="44" xfId="0" applyFont="1" applyBorder="1" applyAlignment="1" applyProtection="1"/>
    <xf numFmtId="0" fontId="7" fillId="0" borderId="45" xfId="0" applyFont="1" applyBorder="1" applyAlignment="1" applyProtection="1"/>
    <xf numFmtId="0" fontId="1" fillId="2" borderId="41" xfId="0" applyFont="1" applyFill="1" applyBorder="1" applyAlignment="1" applyProtection="1">
      <alignment horizontal="left"/>
    </xf>
    <xf numFmtId="0" fontId="1" fillId="2" borderId="26" xfId="0" applyFont="1" applyFill="1" applyBorder="1" applyAlignment="1" applyProtection="1">
      <alignment horizontal="left"/>
    </xf>
    <xf numFmtId="0" fontId="3" fillId="6" borderId="39" xfId="1" applyFont="1" applyFill="1" applyBorder="1" applyAlignment="1" applyProtection="1">
      <alignment horizontal="left"/>
    </xf>
    <xf numFmtId="0" fontId="3" fillId="6" borderId="23" xfId="1" applyFont="1" applyFill="1" applyBorder="1" applyAlignment="1" applyProtection="1">
      <alignment horizontal="left"/>
    </xf>
    <xf numFmtId="0" fontId="3" fillId="0" borderId="39" xfId="1" applyFont="1" applyBorder="1" applyAlignment="1" applyProtection="1">
      <alignment horizontal="left"/>
    </xf>
    <xf numFmtId="0" fontId="3" fillId="0" borderId="23" xfId="1" applyFont="1" applyBorder="1" applyAlignment="1" applyProtection="1">
      <alignment horizontal="left"/>
    </xf>
    <xf numFmtId="0" fontId="3" fillId="0" borderId="39" xfId="0" applyFont="1" applyBorder="1" applyAlignment="1" applyProtection="1">
      <alignment horizontal="left"/>
    </xf>
    <xf numFmtId="0" fontId="3" fillId="0" borderId="23" xfId="0" applyFont="1" applyBorder="1" applyAlignment="1" applyProtection="1">
      <alignment horizontal="left"/>
    </xf>
    <xf numFmtId="0" fontId="3" fillId="6" borderId="39" xfId="0" applyFont="1" applyFill="1" applyBorder="1" applyAlignment="1" applyProtection="1">
      <alignment horizontal="left"/>
    </xf>
    <xf numFmtId="0" fontId="3" fillId="6" borderId="23" xfId="0" applyFont="1" applyFill="1" applyBorder="1" applyAlignment="1" applyProtection="1">
      <alignment horizontal="left"/>
    </xf>
    <xf numFmtId="0" fontId="1" fillId="2" borderId="39" xfId="0" applyFont="1" applyFill="1" applyBorder="1" applyAlignment="1" applyProtection="1">
      <alignment horizontal="left"/>
    </xf>
    <xf numFmtId="0" fontId="1" fillId="2" borderId="23" xfId="0" applyFont="1" applyFill="1" applyBorder="1" applyAlignment="1" applyProtection="1">
      <alignment horizontal="left"/>
    </xf>
    <xf numFmtId="0" fontId="1" fillId="2" borderId="43" xfId="0" applyFont="1" applyFill="1" applyBorder="1" applyAlignment="1" applyProtection="1">
      <alignment horizontal="left"/>
    </xf>
    <xf numFmtId="0" fontId="1" fillId="2" borderId="29" xfId="0" applyFont="1" applyFill="1" applyBorder="1" applyAlignment="1" applyProtection="1">
      <alignment horizontal="left"/>
    </xf>
    <xf numFmtId="0" fontId="3" fillId="6" borderId="42" xfId="0" applyFont="1" applyFill="1" applyBorder="1" applyAlignment="1" applyProtection="1">
      <alignment horizontal="left"/>
    </xf>
    <xf numFmtId="0" fontId="3" fillId="6" borderId="30" xfId="0" applyFont="1" applyFill="1" applyBorder="1" applyAlignment="1" applyProtection="1">
      <alignment horizontal="left"/>
    </xf>
    <xf numFmtId="0" fontId="3" fillId="0" borderId="39" xfId="1" applyFont="1" applyFill="1" applyBorder="1" applyAlignment="1" applyProtection="1"/>
    <xf numFmtId="0" fontId="3" fillId="0" borderId="23" xfId="1" applyFont="1" applyFill="1" applyBorder="1" applyAlignment="1" applyProtection="1"/>
    <xf numFmtId="0" fontId="3" fillId="0" borderId="39" xfId="1" applyFont="1" applyBorder="1" applyAlignment="1" applyProtection="1"/>
    <xf numFmtId="0" fontId="3" fillId="0" borderId="23" xfId="1" applyFont="1" applyBorder="1" applyAlignment="1" applyProtection="1"/>
    <xf numFmtId="0" fontId="14" fillId="0" borderId="2" xfId="0" applyFont="1" applyBorder="1" applyAlignment="1" applyProtection="1">
      <alignment horizontal="center" vertical="center"/>
      <protection locked="0"/>
    </xf>
    <xf numFmtId="0" fontId="3" fillId="0" borderId="14" xfId="1" applyFont="1" applyBorder="1" applyAlignment="1" applyProtection="1">
      <alignment horizontal="left"/>
      <protection locked="0"/>
    </xf>
    <xf numFmtId="0" fontId="3" fillId="0" borderId="15" xfId="1" applyFont="1" applyBorder="1" applyAlignment="1" applyProtection="1">
      <alignment horizontal="left"/>
      <protection locked="0"/>
    </xf>
    <xf numFmtId="0" fontId="3" fillId="0" borderId="40" xfId="1" applyFont="1" applyBorder="1" applyAlignment="1" applyProtection="1">
      <alignment horizontal="left"/>
      <protection locked="0"/>
    </xf>
    <xf numFmtId="0" fontId="7" fillId="4" borderId="31" xfId="0" applyFont="1" applyFill="1" applyBorder="1" applyAlignment="1" applyProtection="1">
      <alignment horizontal="center" wrapText="1"/>
    </xf>
    <xf numFmtId="0" fontId="7" fillId="4" borderId="32" xfId="0" applyFont="1" applyFill="1" applyBorder="1" applyAlignment="1" applyProtection="1">
      <alignment horizontal="center" wrapText="1"/>
    </xf>
    <xf numFmtId="0" fontId="12" fillId="0" borderId="0" xfId="0" applyFont="1" applyBorder="1" applyAlignment="1" applyProtection="1">
      <alignment horizontal="center" vertical="center"/>
    </xf>
    <xf numFmtId="0" fontId="3" fillId="0" borderId="39" xfId="1" applyFont="1" applyFill="1" applyBorder="1" applyAlignment="1" applyProtection="1">
      <alignment horizontal="left"/>
    </xf>
    <xf numFmtId="0" fontId="3" fillId="0" borderId="23" xfId="1" applyFont="1" applyFill="1" applyBorder="1" applyAlignment="1" applyProtection="1">
      <alignment horizontal="left"/>
    </xf>
    <xf numFmtId="0" fontId="3" fillId="0" borderId="37" xfId="0" applyFont="1" applyBorder="1" applyAlignment="1" applyProtection="1"/>
    <xf numFmtId="0" fontId="3" fillId="0" borderId="20" xfId="0" applyFont="1" applyBorder="1" applyAlignment="1" applyProtection="1"/>
  </cellXfs>
  <cellStyles count="2">
    <cellStyle name="Hyperlink" xfId="1" builtinId="8"/>
    <cellStyle name="Standaard" xfId="0" builtinId="0"/>
  </cellStyles>
  <dxfs count="0"/>
  <tableStyles count="0" defaultTableStyle="TableStyleMedium9" defaultPivotStyle="PivotStyleLight16"/>
  <colors>
    <mruColors>
      <color rgb="FFFFFFCC"/>
      <color rgb="FFF773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20955</xdr:colOff>
      <xdr:row>0</xdr:row>
      <xdr:rowOff>100964</xdr:rowOff>
    </xdr:from>
    <xdr:to>
      <xdr:col>3</xdr:col>
      <xdr:colOff>29756</xdr:colOff>
      <xdr:row>2</xdr:row>
      <xdr:rowOff>358139</xdr:rowOff>
    </xdr:to>
    <xdr:pic>
      <xdr:nvPicPr>
        <xdr:cNvPr id="3" name="Afbeelding 2" descr="LOGO VB Teylingen LANG RGB WE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0955" y="100964"/>
          <a:ext cx="2607221" cy="645795"/>
        </a:xfrm>
        <a:prstGeom prst="rect">
          <a:avLst/>
        </a:prstGeom>
      </xdr:spPr>
    </xdr:pic>
    <xdr:clientData/>
  </xdr:twoCellAnchor>
</xdr:wsDr>
</file>

<file path=xl/theme/theme1.xml><?xml version="1.0" encoding="utf-8"?>
<a:theme xmlns:a="http://schemas.openxmlformats.org/drawingml/2006/main" name="Office-thema">
  <a:themeElements>
    <a:clrScheme name="Grijswaarden">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ijksoverheid.nl/onderwerpen/pensioen/vraag-en-antwoord/welke-voorzieningen-zijn-er-als-ik-stop-met-werken.html" TargetMode="External"/><Relationship Id="rId13" Type="http://schemas.openxmlformats.org/officeDocument/2006/relationships/hyperlink" Target="http://www.belastingdienst.nl/wps/wcm/connect/bldcontentnl/belastingdienst/prive/toeslagen/informatie_over_toeslagen/kinderopvangtoeslag/" TargetMode="External"/><Relationship Id="rId18" Type="http://schemas.openxmlformats.org/officeDocument/2006/relationships/hyperlink" Target="http://www.lbio.nl/alimentatie" TargetMode="External"/><Relationship Id="rId3" Type="http://schemas.openxmlformats.org/officeDocument/2006/relationships/hyperlink" Target="http://www.rijksoverheid.nl/ziektewetuitkering" TargetMode="External"/><Relationship Id="rId21" Type="http://schemas.openxmlformats.org/officeDocument/2006/relationships/printerSettings" Target="../printerSettings/printerSettings1.bin"/><Relationship Id="rId7" Type="http://schemas.openxmlformats.org/officeDocument/2006/relationships/hyperlink" Target="http://www.rijksoverheid.nl/onderwerpen/bijstand" TargetMode="External"/><Relationship Id="rId12" Type="http://schemas.openxmlformats.org/officeDocument/2006/relationships/hyperlink" Target="http://www.belastingdienst.nl/wps/wcm/connect/bldcontentnl/belastingdienst/prive/toeslagen/informatie_over_toeslagen/kindgebonden_budget/" TargetMode="External"/><Relationship Id="rId17" Type="http://schemas.openxmlformats.org/officeDocument/2006/relationships/hyperlink" Target="http://www.svb.nl/int/nl/tog/tegemoetkoming/wat_is_tog/" TargetMode="External"/><Relationship Id="rId2" Type="http://schemas.openxmlformats.org/officeDocument/2006/relationships/hyperlink" Target="http://www.rijksoverheid.nl/onderwerpen/ww/werkloosheidswet" TargetMode="External"/><Relationship Id="rId16" Type="http://schemas.openxmlformats.org/officeDocument/2006/relationships/hyperlink" Target="http://www.rijksoverheid.nl/onderwerpen/persoonsgebonden-budget-pgb/hoe-het-pgb-werkt" TargetMode="External"/><Relationship Id="rId20" Type="http://schemas.openxmlformats.org/officeDocument/2006/relationships/hyperlink" Target="http://www.hetcak.nl/" TargetMode="External"/><Relationship Id="rId1" Type="http://schemas.openxmlformats.org/officeDocument/2006/relationships/hyperlink" Target="http://www.rijksoverheid.nl/onderwerpen/algemene-ouderdomswet-aow" TargetMode="External"/><Relationship Id="rId6" Type="http://schemas.openxmlformats.org/officeDocument/2006/relationships/hyperlink" Target="http://www.rijksoverheid.nl/onderwerpen/wajong" TargetMode="External"/><Relationship Id="rId11" Type="http://schemas.openxmlformats.org/officeDocument/2006/relationships/hyperlink" Target="http://www.belastingdienst.nl/wps/wcm/connect/bldcontentnl/belastingdienst/prive/toeslagen/informatie_over_toeslagen/zorgtoeslag/" TargetMode="External"/><Relationship Id="rId24" Type="http://schemas.openxmlformats.org/officeDocument/2006/relationships/comments" Target="../comments1.xml"/><Relationship Id="rId5" Type="http://schemas.openxmlformats.org/officeDocument/2006/relationships/hyperlink" Target="http://www.rijksoverheid.nl/onderwerpen/uitkering-oudere-werklozen-ioaw-iow-ioaz" TargetMode="External"/><Relationship Id="rId15" Type="http://schemas.openxmlformats.org/officeDocument/2006/relationships/hyperlink" Target="http://www.ib-groep.nl/particulieren/studiefinanciering/tegouders/tegemoetkoming_ouders.asp" TargetMode="External"/><Relationship Id="rId23" Type="http://schemas.openxmlformats.org/officeDocument/2006/relationships/vmlDrawing" Target="../drawings/vmlDrawing1.vml"/><Relationship Id="rId10" Type="http://schemas.openxmlformats.org/officeDocument/2006/relationships/hyperlink" Target="http://www.belastingdienst.nl/wps/wcm/connect/bldcontentnl/belastingdienst/prive/toeslagen/informatie_over_toeslagen/huurtoeslag/huurtoeslag" TargetMode="External"/><Relationship Id="rId19" Type="http://schemas.openxmlformats.org/officeDocument/2006/relationships/hyperlink" Target="http://www.lbio.nl/alimentatie" TargetMode="External"/><Relationship Id="rId4" Type="http://schemas.openxmlformats.org/officeDocument/2006/relationships/hyperlink" Target="http://www.rijksoverheid.nl/onderwerpen/wia" TargetMode="External"/><Relationship Id="rId9" Type="http://schemas.openxmlformats.org/officeDocument/2006/relationships/hyperlink" Target="http://www.rijksoverheid.nl/onderwerpen/inkomstenbelasting/vraag-en-antwoord/wat-is-de-voorlopige-aanslag-van-de-belastingdienst.html" TargetMode="External"/><Relationship Id="rId14" Type="http://schemas.openxmlformats.org/officeDocument/2006/relationships/hyperlink" Target="http://svb.nl/int/nl/kinderbijslag/kinderbijslag_voor_kind/kunt_u_kinderbijslag_krijgen/index.jsp"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topLeftCell="A26" workbookViewId="0">
      <selection activeCell="D46" sqref="D46"/>
    </sheetView>
  </sheetViews>
  <sheetFormatPr defaultColWidth="9.109375" defaultRowHeight="14.4" x14ac:dyDescent="0.3"/>
  <cols>
    <col min="1" max="1" width="29" style="7" customWidth="1"/>
    <col min="2" max="2" width="8.88671875" style="7" customWidth="1"/>
    <col min="3" max="3" width="3.44140625" style="9" hidden="1" customWidth="1"/>
    <col min="4" max="6" width="8.88671875" style="7" customWidth="1"/>
    <col min="7" max="7" width="30.44140625" style="7" customWidth="1"/>
    <col min="8" max="9" width="10.44140625" style="7" hidden="1" customWidth="1"/>
    <col min="10" max="10" width="9.88671875" style="7" customWidth="1"/>
    <col min="11" max="11" width="8.88671875" style="7" customWidth="1"/>
    <col min="12" max="12" width="9.33203125" style="7" customWidth="1"/>
    <col min="13" max="13" width="9" style="7" customWidth="1"/>
    <col min="14" max="14" width="9.109375" style="7"/>
    <col min="15" max="15" width="6.6640625" style="7" bestFit="1" customWidth="1"/>
    <col min="16" max="16" width="4.44140625" style="7" customWidth="1"/>
    <col min="17" max="16384" width="9.109375" style="7"/>
  </cols>
  <sheetData>
    <row r="1" spans="1:17" ht="24" customHeight="1" x14ac:dyDescent="0.3">
      <c r="C1" s="8"/>
      <c r="D1" s="160" t="s">
        <v>54</v>
      </c>
      <c r="E1" s="160"/>
      <c r="F1" s="160"/>
      <c r="G1" s="13" t="s">
        <v>51</v>
      </c>
      <c r="H1" s="12">
        <f ca="1">TODAY()</f>
        <v>45201</v>
      </c>
      <c r="I1" s="12"/>
      <c r="J1" s="154"/>
      <c r="K1" s="154"/>
      <c r="L1" s="154"/>
      <c r="M1" s="154"/>
      <c r="N1" s="154"/>
      <c r="O1" s="154"/>
      <c r="P1" s="154"/>
      <c r="Q1" s="154"/>
    </row>
    <row r="2" spans="1:17" ht="6.75" customHeight="1" x14ac:dyDescent="0.3"/>
    <row r="3" spans="1:17" ht="29.25" customHeight="1" thickBot="1" x14ac:dyDescent="0.35">
      <c r="D3" s="126" t="s">
        <v>80</v>
      </c>
      <c r="E3" s="158" t="s">
        <v>55</v>
      </c>
      <c r="F3" s="159"/>
      <c r="J3" s="126" t="s">
        <v>80</v>
      </c>
      <c r="K3" s="158" t="s">
        <v>55</v>
      </c>
      <c r="L3" s="159"/>
    </row>
    <row r="4" spans="1:17" x14ac:dyDescent="0.3">
      <c r="A4" s="66" t="s">
        <v>0</v>
      </c>
      <c r="B4" s="67"/>
      <c r="C4" s="68"/>
      <c r="D4" s="69" t="s">
        <v>1</v>
      </c>
      <c r="E4" s="70" t="s">
        <v>56</v>
      </c>
      <c r="F4" s="74" t="s">
        <v>57</v>
      </c>
      <c r="G4" s="66" t="s">
        <v>3</v>
      </c>
      <c r="H4" s="82" t="s">
        <v>4</v>
      </c>
      <c r="I4" s="83"/>
      <c r="J4" s="84" t="s">
        <v>1</v>
      </c>
      <c r="K4" s="70" t="s">
        <v>56</v>
      </c>
      <c r="L4" s="74" t="s">
        <v>57</v>
      </c>
      <c r="M4" s="85" t="s">
        <v>2</v>
      </c>
      <c r="N4" s="86"/>
      <c r="O4" s="87"/>
      <c r="P4" s="87"/>
      <c r="Q4" s="88"/>
    </row>
    <row r="5" spans="1:17" x14ac:dyDescent="0.3">
      <c r="A5" s="163" t="s">
        <v>5</v>
      </c>
      <c r="B5" s="164"/>
      <c r="C5" s="27">
        <v>1</v>
      </c>
      <c r="D5" s="129"/>
      <c r="E5" s="28">
        <f>IF(C5=1,D5,"-")</f>
        <v>0</v>
      </c>
      <c r="F5" s="75" t="str">
        <f>IF(C5=2,D5,"-")</f>
        <v>-</v>
      </c>
      <c r="G5" s="89" t="s">
        <v>6</v>
      </c>
      <c r="H5" s="30"/>
      <c r="I5" s="31">
        <v>1</v>
      </c>
      <c r="J5" s="127"/>
      <c r="K5" s="28">
        <f>IF(I5=1,J5,"-")</f>
        <v>0</v>
      </c>
      <c r="L5" s="29" t="str">
        <f>IF(I5=2,J5,"-")</f>
        <v>-</v>
      </c>
      <c r="M5" s="26"/>
      <c r="N5" s="21"/>
      <c r="O5" s="21"/>
      <c r="P5" s="21"/>
      <c r="Q5" s="90"/>
    </row>
    <row r="6" spans="1:17" x14ac:dyDescent="0.3">
      <c r="A6" s="152" t="s">
        <v>7</v>
      </c>
      <c r="B6" s="153"/>
      <c r="C6" s="32">
        <v>1</v>
      </c>
      <c r="D6" s="130"/>
      <c r="E6" s="33">
        <f t="shared" ref="E6:E29" si="0">IF(C6=1,D6,"-")</f>
        <v>0</v>
      </c>
      <c r="F6" s="76" t="str">
        <f t="shared" ref="F6:F29" si="1">IF(C6=2,D6,"-")</f>
        <v>-</v>
      </c>
      <c r="G6" s="91" t="s">
        <v>8</v>
      </c>
      <c r="H6" s="35"/>
      <c r="I6" s="36">
        <v>1</v>
      </c>
      <c r="J6" s="128"/>
      <c r="K6" s="33">
        <f t="shared" ref="K6:K32" si="2">IF(I6=1,J6,"-")</f>
        <v>0</v>
      </c>
      <c r="L6" s="34" t="str">
        <f t="shared" ref="L6:L32" si="3">IF(I6=2,J6,"-")</f>
        <v>-</v>
      </c>
      <c r="M6" s="22"/>
      <c r="N6" s="23"/>
      <c r="O6" s="23"/>
      <c r="P6" s="23"/>
      <c r="Q6" s="92"/>
    </row>
    <row r="7" spans="1:17" x14ac:dyDescent="0.3">
      <c r="A7" s="152" t="s">
        <v>9</v>
      </c>
      <c r="B7" s="153"/>
      <c r="C7" s="32">
        <v>1</v>
      </c>
      <c r="D7" s="130"/>
      <c r="E7" s="33">
        <f t="shared" si="0"/>
        <v>0</v>
      </c>
      <c r="F7" s="76" t="str">
        <f t="shared" si="1"/>
        <v>-</v>
      </c>
      <c r="G7" s="91" t="s">
        <v>10</v>
      </c>
      <c r="H7" s="35"/>
      <c r="I7" s="36">
        <v>1</v>
      </c>
      <c r="J7" s="128"/>
      <c r="K7" s="33">
        <f t="shared" si="2"/>
        <v>0</v>
      </c>
      <c r="L7" s="34" t="str">
        <f t="shared" si="3"/>
        <v>-</v>
      </c>
      <c r="M7" s="22"/>
      <c r="N7" s="23"/>
      <c r="O7" s="23"/>
      <c r="P7" s="23"/>
      <c r="Q7" s="92"/>
    </row>
    <row r="8" spans="1:17" x14ac:dyDescent="0.3">
      <c r="A8" s="152" t="s">
        <v>11</v>
      </c>
      <c r="B8" s="153"/>
      <c r="C8" s="37">
        <v>1</v>
      </c>
      <c r="D8" s="130"/>
      <c r="E8" s="33">
        <f t="shared" si="0"/>
        <v>0</v>
      </c>
      <c r="F8" s="76" t="str">
        <f t="shared" si="1"/>
        <v>-</v>
      </c>
      <c r="G8" s="91" t="s">
        <v>12</v>
      </c>
      <c r="H8" s="35"/>
      <c r="I8" s="36">
        <v>1</v>
      </c>
      <c r="J8" s="128"/>
      <c r="K8" s="33">
        <f t="shared" si="2"/>
        <v>0</v>
      </c>
      <c r="L8" s="34" t="str">
        <f t="shared" si="3"/>
        <v>-</v>
      </c>
      <c r="M8" s="22"/>
      <c r="N8" s="23"/>
      <c r="O8" s="23"/>
      <c r="P8" s="23"/>
      <c r="Q8" s="92"/>
    </row>
    <row r="9" spans="1:17" x14ac:dyDescent="0.3">
      <c r="A9" s="150" t="s">
        <v>13</v>
      </c>
      <c r="B9" s="151"/>
      <c r="C9" s="32">
        <v>1</v>
      </c>
      <c r="D9" s="130"/>
      <c r="E9" s="33">
        <f t="shared" si="0"/>
        <v>0</v>
      </c>
      <c r="F9" s="76" t="str">
        <f t="shared" si="1"/>
        <v>-</v>
      </c>
      <c r="G9" s="91" t="s">
        <v>59</v>
      </c>
      <c r="H9" s="35"/>
      <c r="I9" s="36">
        <v>1</v>
      </c>
      <c r="J9" s="128">
        <v>32.08</v>
      </c>
      <c r="K9" s="33">
        <f>IF(I9=1,J9,"-")</f>
        <v>32.08</v>
      </c>
      <c r="L9" s="34" t="str">
        <f t="shared" si="3"/>
        <v>-</v>
      </c>
      <c r="M9" s="22" t="s">
        <v>79</v>
      </c>
      <c r="N9" s="23"/>
      <c r="O9" s="23"/>
      <c r="P9" s="23"/>
      <c r="Q9" s="92"/>
    </row>
    <row r="10" spans="1:17" x14ac:dyDescent="0.3">
      <c r="A10" s="161" t="s">
        <v>14</v>
      </c>
      <c r="B10" s="162"/>
      <c r="C10" s="32">
        <v>1</v>
      </c>
      <c r="D10" s="130"/>
      <c r="E10" s="33">
        <f t="shared" si="0"/>
        <v>0</v>
      </c>
      <c r="F10" s="76" t="str">
        <f t="shared" si="1"/>
        <v>-</v>
      </c>
      <c r="G10" s="93" t="s">
        <v>52</v>
      </c>
      <c r="H10" s="35"/>
      <c r="I10" s="36">
        <v>1</v>
      </c>
      <c r="J10" s="128"/>
      <c r="K10" s="33">
        <f t="shared" si="2"/>
        <v>0</v>
      </c>
      <c r="L10" s="34" t="str">
        <f t="shared" si="3"/>
        <v>-</v>
      </c>
      <c r="M10" s="22"/>
      <c r="N10" s="23"/>
      <c r="O10" s="23"/>
      <c r="P10" s="23"/>
      <c r="Q10" s="92"/>
    </row>
    <row r="11" spans="1:17" x14ac:dyDescent="0.3">
      <c r="A11" s="150" t="s">
        <v>15</v>
      </c>
      <c r="B11" s="151"/>
      <c r="C11" s="38">
        <v>1</v>
      </c>
      <c r="D11" s="130"/>
      <c r="E11" s="33">
        <f t="shared" si="0"/>
        <v>0</v>
      </c>
      <c r="F11" s="76" t="str">
        <f t="shared" si="1"/>
        <v>-</v>
      </c>
      <c r="G11" s="91" t="s">
        <v>16</v>
      </c>
      <c r="H11" s="35"/>
      <c r="I11" s="36">
        <v>1</v>
      </c>
      <c r="J11" s="128"/>
      <c r="K11" s="33">
        <f t="shared" si="2"/>
        <v>0</v>
      </c>
      <c r="L11" s="34" t="str">
        <f t="shared" si="3"/>
        <v>-</v>
      </c>
      <c r="M11" s="22"/>
      <c r="N11" s="23"/>
      <c r="O11" s="23"/>
      <c r="P11" s="23"/>
      <c r="Q11" s="92"/>
    </row>
    <row r="12" spans="1:17" x14ac:dyDescent="0.3">
      <c r="A12" s="152" t="s">
        <v>17</v>
      </c>
      <c r="B12" s="153"/>
      <c r="C12" s="32">
        <v>1</v>
      </c>
      <c r="D12" s="130"/>
      <c r="E12" s="33">
        <f t="shared" si="0"/>
        <v>0</v>
      </c>
      <c r="F12" s="76" t="str">
        <f t="shared" si="1"/>
        <v>-</v>
      </c>
      <c r="G12" s="91" t="s">
        <v>18</v>
      </c>
      <c r="H12" s="35"/>
      <c r="I12" s="36">
        <v>1</v>
      </c>
      <c r="J12" s="128"/>
      <c r="K12" s="33">
        <f t="shared" si="2"/>
        <v>0</v>
      </c>
      <c r="L12" s="34" t="str">
        <f t="shared" si="3"/>
        <v>-</v>
      </c>
      <c r="M12" s="22"/>
      <c r="N12" s="23"/>
      <c r="O12" s="23"/>
      <c r="P12" s="23"/>
      <c r="Q12" s="92"/>
    </row>
    <row r="13" spans="1:17" x14ac:dyDescent="0.3">
      <c r="A13" s="138" t="s">
        <v>19</v>
      </c>
      <c r="B13" s="139"/>
      <c r="C13" s="32">
        <v>1</v>
      </c>
      <c r="D13" s="130"/>
      <c r="E13" s="33">
        <f t="shared" si="0"/>
        <v>0</v>
      </c>
      <c r="F13" s="76" t="str">
        <f t="shared" si="1"/>
        <v>-</v>
      </c>
      <c r="G13" s="94" t="s">
        <v>63</v>
      </c>
      <c r="H13" s="35"/>
      <c r="I13" s="36">
        <v>2</v>
      </c>
      <c r="J13" s="128"/>
      <c r="K13" s="62" t="str">
        <f t="shared" si="2"/>
        <v>-</v>
      </c>
      <c r="L13" s="63">
        <f>IF(I13=2,J13,"-")</f>
        <v>0</v>
      </c>
      <c r="M13" s="64"/>
      <c r="N13" s="65"/>
      <c r="O13" s="65"/>
      <c r="P13" s="65"/>
      <c r="Q13" s="95"/>
    </row>
    <row r="14" spans="1:17" x14ac:dyDescent="0.3">
      <c r="A14" s="71" t="s">
        <v>20</v>
      </c>
      <c r="B14" s="39" t="s">
        <v>21</v>
      </c>
      <c r="C14" s="40">
        <v>1</v>
      </c>
      <c r="D14" s="131"/>
      <c r="E14" s="33">
        <f t="shared" si="0"/>
        <v>0</v>
      </c>
      <c r="F14" s="76" t="str">
        <f t="shared" si="1"/>
        <v>-</v>
      </c>
      <c r="G14" s="96" t="s">
        <v>22</v>
      </c>
      <c r="H14" s="35"/>
      <c r="I14" s="36">
        <v>1</v>
      </c>
      <c r="J14" s="128"/>
      <c r="K14" s="33">
        <f t="shared" si="2"/>
        <v>0</v>
      </c>
      <c r="L14" s="34" t="str">
        <f t="shared" si="3"/>
        <v>-</v>
      </c>
      <c r="M14" s="22"/>
      <c r="N14" s="23"/>
      <c r="O14" s="23"/>
      <c r="P14" s="23"/>
      <c r="Q14" s="92"/>
    </row>
    <row r="15" spans="1:17" x14ac:dyDescent="0.3">
      <c r="A15" s="71" t="s">
        <v>20</v>
      </c>
      <c r="B15" s="39" t="s">
        <v>21</v>
      </c>
      <c r="C15" s="40">
        <v>1</v>
      </c>
      <c r="D15" s="131"/>
      <c r="E15" s="33">
        <f t="shared" si="0"/>
        <v>0</v>
      </c>
      <c r="F15" s="76" t="str">
        <f t="shared" si="1"/>
        <v>-</v>
      </c>
      <c r="G15" s="94" t="s">
        <v>64</v>
      </c>
      <c r="H15" s="35"/>
      <c r="I15" s="36">
        <v>2</v>
      </c>
      <c r="J15" s="128"/>
      <c r="K15" s="62" t="str">
        <f t="shared" si="2"/>
        <v>-</v>
      </c>
      <c r="L15" s="63">
        <f t="shared" si="3"/>
        <v>0</v>
      </c>
      <c r="M15" s="64"/>
      <c r="N15" s="65"/>
      <c r="O15" s="65"/>
      <c r="P15" s="65"/>
      <c r="Q15" s="95"/>
    </row>
    <row r="16" spans="1:17" x14ac:dyDescent="0.3">
      <c r="A16" s="138" t="s">
        <v>23</v>
      </c>
      <c r="B16" s="139"/>
      <c r="C16" s="32">
        <v>1</v>
      </c>
      <c r="D16" s="130"/>
      <c r="E16" s="33">
        <f t="shared" si="0"/>
        <v>0</v>
      </c>
      <c r="F16" s="76" t="str">
        <f t="shared" si="1"/>
        <v>-</v>
      </c>
      <c r="G16" s="96" t="s">
        <v>78</v>
      </c>
      <c r="H16" s="35"/>
      <c r="I16" s="36">
        <v>1</v>
      </c>
      <c r="J16" s="128"/>
      <c r="K16" s="33">
        <f>IF(J16&gt;54,54,J16)</f>
        <v>0</v>
      </c>
      <c r="L16" s="34" t="str">
        <f t="shared" si="3"/>
        <v>-</v>
      </c>
      <c r="M16" s="155" t="s">
        <v>75</v>
      </c>
      <c r="N16" s="156"/>
      <c r="O16" s="156"/>
      <c r="P16" s="156"/>
      <c r="Q16" s="157"/>
    </row>
    <row r="17" spans="1:17" x14ac:dyDescent="0.3">
      <c r="A17" s="138" t="s">
        <v>24</v>
      </c>
      <c r="B17" s="139"/>
      <c r="C17" s="32">
        <v>1</v>
      </c>
      <c r="D17" s="130"/>
      <c r="E17" s="33">
        <f t="shared" si="0"/>
        <v>0</v>
      </c>
      <c r="F17" s="76" t="str">
        <f t="shared" si="1"/>
        <v>-</v>
      </c>
      <c r="G17" s="91" t="s">
        <v>25</v>
      </c>
      <c r="H17" s="35"/>
      <c r="I17" s="36">
        <v>1</v>
      </c>
      <c r="J17" s="128"/>
      <c r="K17" s="33">
        <f t="shared" si="2"/>
        <v>0</v>
      </c>
      <c r="L17" s="34" t="str">
        <f t="shared" si="3"/>
        <v>-</v>
      </c>
      <c r="M17" s="22"/>
      <c r="N17" s="23"/>
      <c r="O17" s="23"/>
      <c r="P17" s="23"/>
      <c r="Q17" s="92"/>
    </row>
    <row r="18" spans="1:17" x14ac:dyDescent="0.3">
      <c r="A18" s="138" t="s">
        <v>26</v>
      </c>
      <c r="B18" s="139"/>
      <c r="C18" s="32">
        <v>1</v>
      </c>
      <c r="D18" s="130"/>
      <c r="E18" s="33">
        <f t="shared" si="0"/>
        <v>0</v>
      </c>
      <c r="F18" s="76" t="str">
        <f t="shared" si="1"/>
        <v>-</v>
      </c>
      <c r="G18" s="91" t="s">
        <v>27</v>
      </c>
      <c r="H18" s="35"/>
      <c r="I18" s="36">
        <v>1</v>
      </c>
      <c r="J18" s="128"/>
      <c r="K18" s="33">
        <f t="shared" si="2"/>
        <v>0</v>
      </c>
      <c r="L18" s="34" t="str">
        <f t="shared" si="3"/>
        <v>-</v>
      </c>
      <c r="M18" s="22"/>
      <c r="N18" s="23"/>
      <c r="O18" s="23"/>
      <c r="P18" s="23"/>
      <c r="Q18" s="92"/>
    </row>
    <row r="19" spans="1:17" x14ac:dyDescent="0.3">
      <c r="A19" s="136" t="s">
        <v>60</v>
      </c>
      <c r="B19" s="137"/>
      <c r="C19" s="41">
        <v>2</v>
      </c>
      <c r="D19" s="130"/>
      <c r="E19" s="62" t="str">
        <f t="shared" si="0"/>
        <v>-</v>
      </c>
      <c r="F19" s="77">
        <f t="shared" si="1"/>
        <v>0</v>
      </c>
      <c r="G19" s="94" t="s">
        <v>28</v>
      </c>
      <c r="H19" s="35"/>
      <c r="I19" s="36">
        <v>2</v>
      </c>
      <c r="J19" s="128"/>
      <c r="K19" s="62" t="str">
        <f t="shared" si="2"/>
        <v>-</v>
      </c>
      <c r="L19" s="63">
        <f t="shared" si="3"/>
        <v>0</v>
      </c>
      <c r="M19" s="64"/>
      <c r="N19" s="65"/>
      <c r="O19" s="65"/>
      <c r="P19" s="65"/>
      <c r="Q19" s="95"/>
    </row>
    <row r="20" spans="1:17" x14ac:dyDescent="0.3">
      <c r="A20" s="136" t="s">
        <v>61</v>
      </c>
      <c r="B20" s="137"/>
      <c r="C20" s="41">
        <v>2</v>
      </c>
      <c r="D20" s="130"/>
      <c r="E20" s="62" t="str">
        <f t="shared" si="0"/>
        <v>-</v>
      </c>
      <c r="F20" s="77">
        <f t="shared" si="1"/>
        <v>0</v>
      </c>
      <c r="G20" s="94" t="s">
        <v>29</v>
      </c>
      <c r="H20" s="35"/>
      <c r="I20" s="36">
        <v>2</v>
      </c>
      <c r="J20" s="128"/>
      <c r="K20" s="62" t="str">
        <f t="shared" si="2"/>
        <v>-</v>
      </c>
      <c r="L20" s="63">
        <f t="shared" si="3"/>
        <v>0</v>
      </c>
      <c r="M20" s="64"/>
      <c r="N20" s="65"/>
      <c r="O20" s="65"/>
      <c r="P20" s="65"/>
      <c r="Q20" s="95"/>
    </row>
    <row r="21" spans="1:17" x14ac:dyDescent="0.3">
      <c r="A21" s="136" t="s">
        <v>62</v>
      </c>
      <c r="B21" s="137"/>
      <c r="C21" s="41">
        <v>2</v>
      </c>
      <c r="D21" s="130"/>
      <c r="E21" s="62" t="str">
        <f t="shared" si="0"/>
        <v>-</v>
      </c>
      <c r="F21" s="77">
        <f t="shared" si="1"/>
        <v>0</v>
      </c>
      <c r="G21" s="94" t="s">
        <v>31</v>
      </c>
      <c r="H21" s="35"/>
      <c r="I21" s="36">
        <v>2</v>
      </c>
      <c r="J21" s="128"/>
      <c r="K21" s="62" t="str">
        <f t="shared" si="2"/>
        <v>-</v>
      </c>
      <c r="L21" s="63">
        <f t="shared" si="3"/>
        <v>0</v>
      </c>
      <c r="M21" s="64"/>
      <c r="N21" s="65"/>
      <c r="O21" s="65"/>
      <c r="P21" s="65"/>
      <c r="Q21" s="95"/>
    </row>
    <row r="22" spans="1:17" x14ac:dyDescent="0.3">
      <c r="A22" s="136" t="s">
        <v>30</v>
      </c>
      <c r="B22" s="137"/>
      <c r="C22" s="41">
        <v>2</v>
      </c>
      <c r="D22" s="130"/>
      <c r="E22" s="62" t="str">
        <f t="shared" si="0"/>
        <v>-</v>
      </c>
      <c r="F22" s="77">
        <f t="shared" si="1"/>
        <v>0</v>
      </c>
      <c r="G22" s="94" t="s">
        <v>33</v>
      </c>
      <c r="H22" s="35"/>
      <c r="I22" s="36">
        <v>2</v>
      </c>
      <c r="J22" s="128"/>
      <c r="K22" s="62" t="str">
        <f t="shared" si="2"/>
        <v>-</v>
      </c>
      <c r="L22" s="63">
        <f t="shared" si="3"/>
        <v>0</v>
      </c>
      <c r="M22" s="64"/>
      <c r="N22" s="65"/>
      <c r="O22" s="65"/>
      <c r="P22" s="65"/>
      <c r="Q22" s="95"/>
    </row>
    <row r="23" spans="1:17" x14ac:dyDescent="0.3">
      <c r="A23" s="136" t="s">
        <v>32</v>
      </c>
      <c r="B23" s="137"/>
      <c r="C23" s="41">
        <v>2</v>
      </c>
      <c r="D23" s="130"/>
      <c r="E23" s="62" t="str">
        <f t="shared" si="0"/>
        <v>-</v>
      </c>
      <c r="F23" s="77">
        <f t="shared" si="1"/>
        <v>0</v>
      </c>
      <c r="G23" s="94" t="s">
        <v>35</v>
      </c>
      <c r="H23" s="35"/>
      <c r="I23" s="36">
        <v>2</v>
      </c>
      <c r="J23" s="128"/>
      <c r="K23" s="62" t="str">
        <f t="shared" si="2"/>
        <v>-</v>
      </c>
      <c r="L23" s="63">
        <f t="shared" si="3"/>
        <v>0</v>
      </c>
      <c r="M23" s="64"/>
      <c r="N23" s="65"/>
      <c r="O23" s="65"/>
      <c r="P23" s="65"/>
      <c r="Q23" s="95"/>
    </row>
    <row r="24" spans="1:17" x14ac:dyDescent="0.3">
      <c r="A24" s="136" t="s">
        <v>34</v>
      </c>
      <c r="B24" s="137"/>
      <c r="C24" s="41">
        <v>2</v>
      </c>
      <c r="D24" s="130"/>
      <c r="E24" s="62" t="str">
        <f t="shared" si="0"/>
        <v>-</v>
      </c>
      <c r="F24" s="77">
        <f t="shared" si="1"/>
        <v>0</v>
      </c>
      <c r="G24" s="97" t="s">
        <v>37</v>
      </c>
      <c r="H24" s="35"/>
      <c r="I24" s="36">
        <v>1</v>
      </c>
      <c r="J24" s="128"/>
      <c r="K24" s="33">
        <f t="shared" si="2"/>
        <v>0</v>
      </c>
      <c r="L24" s="34" t="str">
        <f t="shared" si="3"/>
        <v>-</v>
      </c>
      <c r="M24" s="22"/>
      <c r="N24" s="23"/>
      <c r="O24" s="23"/>
      <c r="P24" s="23"/>
      <c r="Q24" s="92"/>
    </row>
    <row r="25" spans="1:17" x14ac:dyDescent="0.3">
      <c r="A25" s="136" t="s">
        <v>36</v>
      </c>
      <c r="B25" s="137"/>
      <c r="C25" s="41">
        <v>2</v>
      </c>
      <c r="D25" s="130"/>
      <c r="E25" s="62" t="str">
        <f t="shared" si="0"/>
        <v>-</v>
      </c>
      <c r="F25" s="77">
        <f t="shared" si="1"/>
        <v>0</v>
      </c>
      <c r="G25" s="98" t="s">
        <v>39</v>
      </c>
      <c r="H25" s="35"/>
      <c r="I25" s="36">
        <v>1</v>
      </c>
      <c r="J25" s="128"/>
      <c r="K25" s="33">
        <f t="shared" si="2"/>
        <v>0</v>
      </c>
      <c r="L25" s="34" t="str">
        <f t="shared" si="3"/>
        <v>-</v>
      </c>
      <c r="M25" s="155" t="s">
        <v>40</v>
      </c>
      <c r="N25" s="156"/>
      <c r="O25" s="156"/>
      <c r="P25" s="156"/>
      <c r="Q25" s="157"/>
    </row>
    <row r="26" spans="1:17" x14ac:dyDescent="0.3">
      <c r="A26" s="138" t="s">
        <v>38</v>
      </c>
      <c r="B26" s="139"/>
      <c r="C26" s="32">
        <v>1</v>
      </c>
      <c r="D26" s="130"/>
      <c r="E26" s="33">
        <f t="shared" si="0"/>
        <v>0</v>
      </c>
      <c r="F26" s="76" t="str">
        <f t="shared" si="1"/>
        <v>-</v>
      </c>
      <c r="G26" s="96" t="s">
        <v>42</v>
      </c>
      <c r="H26" s="35"/>
      <c r="I26" s="36">
        <v>1</v>
      </c>
      <c r="J26" s="128"/>
      <c r="K26" s="33">
        <f t="shared" si="2"/>
        <v>0</v>
      </c>
      <c r="L26" s="34" t="str">
        <f t="shared" si="3"/>
        <v>-</v>
      </c>
      <c r="M26" s="22"/>
      <c r="N26" s="23"/>
      <c r="O26" s="23"/>
      <c r="P26" s="23"/>
      <c r="Q26" s="92"/>
    </row>
    <row r="27" spans="1:17" x14ac:dyDescent="0.3">
      <c r="A27" s="140" t="s">
        <v>41</v>
      </c>
      <c r="B27" s="141"/>
      <c r="C27" s="37">
        <v>1</v>
      </c>
      <c r="D27" s="131"/>
      <c r="E27" s="33">
        <f t="shared" si="0"/>
        <v>0</v>
      </c>
      <c r="F27" s="76" t="str">
        <f t="shared" si="1"/>
        <v>-</v>
      </c>
      <c r="G27" s="94" t="s">
        <v>77</v>
      </c>
      <c r="H27" s="35"/>
      <c r="I27" s="36">
        <v>2</v>
      </c>
      <c r="J27" s="128"/>
      <c r="K27" s="62" t="str">
        <f t="shared" si="2"/>
        <v>-</v>
      </c>
      <c r="L27" s="63">
        <f t="shared" si="3"/>
        <v>0</v>
      </c>
      <c r="M27" s="64"/>
      <c r="N27" s="65"/>
      <c r="O27" s="65"/>
      <c r="P27" s="65"/>
      <c r="Q27" s="95"/>
    </row>
    <row r="28" spans="1:17" x14ac:dyDescent="0.3">
      <c r="A28" s="142" t="s">
        <v>43</v>
      </c>
      <c r="B28" s="143"/>
      <c r="C28" s="42">
        <v>2</v>
      </c>
      <c r="D28" s="131"/>
      <c r="E28" s="62" t="str">
        <f t="shared" si="0"/>
        <v>-</v>
      </c>
      <c r="F28" s="77">
        <f t="shared" si="1"/>
        <v>0</v>
      </c>
      <c r="G28" s="94" t="s">
        <v>65</v>
      </c>
      <c r="H28" s="35"/>
      <c r="I28" s="36">
        <v>2</v>
      </c>
      <c r="J28" s="128"/>
      <c r="K28" s="62" t="str">
        <f t="shared" si="2"/>
        <v>-</v>
      </c>
      <c r="L28" s="63">
        <f t="shared" si="3"/>
        <v>0</v>
      </c>
      <c r="M28" s="64"/>
      <c r="N28" s="65"/>
      <c r="O28" s="65"/>
      <c r="P28" s="65"/>
      <c r="Q28" s="95"/>
    </row>
    <row r="29" spans="1:17" x14ac:dyDescent="0.3">
      <c r="A29" s="142" t="s">
        <v>44</v>
      </c>
      <c r="B29" s="143"/>
      <c r="C29" s="42">
        <v>2</v>
      </c>
      <c r="D29" s="131"/>
      <c r="E29" s="62" t="str">
        <f t="shared" si="0"/>
        <v>-</v>
      </c>
      <c r="F29" s="77">
        <f t="shared" si="1"/>
        <v>0</v>
      </c>
      <c r="G29" s="94" t="s">
        <v>76</v>
      </c>
      <c r="H29" s="35"/>
      <c r="I29" s="36">
        <v>2</v>
      </c>
      <c r="J29" s="128"/>
      <c r="K29" s="62" t="str">
        <f t="shared" si="2"/>
        <v>-</v>
      </c>
      <c r="L29" s="63">
        <f t="shared" si="3"/>
        <v>0</v>
      </c>
      <c r="M29" s="64"/>
      <c r="N29" s="65"/>
      <c r="O29" s="65"/>
      <c r="P29" s="65"/>
      <c r="Q29" s="95"/>
    </row>
    <row r="30" spans="1:17" ht="15" thickBot="1" x14ac:dyDescent="0.35">
      <c r="A30" s="134"/>
      <c r="B30" s="135"/>
      <c r="C30" s="43"/>
      <c r="D30" s="56"/>
      <c r="E30" s="44"/>
      <c r="F30" s="78"/>
      <c r="G30" s="94" t="s">
        <v>45</v>
      </c>
      <c r="H30" s="35"/>
      <c r="I30" s="36">
        <v>2</v>
      </c>
      <c r="J30" s="128"/>
      <c r="K30" s="62" t="str">
        <f t="shared" si="2"/>
        <v>-</v>
      </c>
      <c r="L30" s="63">
        <f t="shared" si="3"/>
        <v>0</v>
      </c>
      <c r="M30" s="64"/>
      <c r="N30" s="65"/>
      <c r="O30" s="65"/>
      <c r="P30" s="65"/>
      <c r="Q30" s="95"/>
    </row>
    <row r="31" spans="1:17" ht="15.6" thickTop="1" thickBot="1" x14ac:dyDescent="0.35">
      <c r="A31" s="148" t="s">
        <v>74</v>
      </c>
      <c r="B31" s="149"/>
      <c r="C31" s="43"/>
      <c r="D31" s="56"/>
      <c r="E31" s="45"/>
      <c r="F31" s="78"/>
      <c r="G31" s="94" t="s">
        <v>46</v>
      </c>
      <c r="H31" s="35"/>
      <c r="I31" s="36">
        <v>2</v>
      </c>
      <c r="J31" s="128"/>
      <c r="K31" s="62" t="str">
        <f t="shared" si="2"/>
        <v>-</v>
      </c>
      <c r="L31" s="63">
        <f t="shared" si="3"/>
        <v>0</v>
      </c>
      <c r="M31" s="64"/>
      <c r="N31" s="65"/>
      <c r="O31" s="65"/>
      <c r="P31" s="65"/>
      <c r="Q31" s="95"/>
    </row>
    <row r="32" spans="1:17" ht="15" thickTop="1" x14ac:dyDescent="0.3">
      <c r="A32" s="146"/>
      <c r="B32" s="147"/>
      <c r="C32" s="43"/>
      <c r="D32" s="56"/>
      <c r="E32" s="45"/>
      <c r="F32" s="79"/>
      <c r="G32" s="94" t="s">
        <v>47</v>
      </c>
      <c r="H32" s="35"/>
      <c r="I32" s="36">
        <v>2</v>
      </c>
      <c r="J32" s="128"/>
      <c r="K32" s="62" t="str">
        <f t="shared" si="2"/>
        <v>-</v>
      </c>
      <c r="L32" s="63">
        <f t="shared" si="3"/>
        <v>0</v>
      </c>
      <c r="M32" s="64"/>
      <c r="N32" s="65"/>
      <c r="O32" s="65"/>
      <c r="P32" s="65"/>
      <c r="Q32" s="95"/>
    </row>
    <row r="33" spans="1:17" x14ac:dyDescent="0.3">
      <c r="A33" s="144"/>
      <c r="B33" s="145"/>
      <c r="C33" s="43"/>
      <c r="D33" s="56"/>
      <c r="E33" s="45"/>
      <c r="F33" s="78"/>
      <c r="G33" s="98" t="s">
        <v>58</v>
      </c>
      <c r="H33" s="35"/>
      <c r="I33" s="36">
        <v>1</v>
      </c>
      <c r="J33" s="128"/>
      <c r="K33" s="33">
        <f t="shared" ref="K33:K38" si="4">IF(I33=1,J33,"-")</f>
        <v>0</v>
      </c>
      <c r="L33" s="34" t="str">
        <f t="shared" ref="L33:L38" si="5">IF(I33=2,J33,"-")</f>
        <v>-</v>
      </c>
      <c r="M33" s="51" t="s">
        <v>73</v>
      </c>
      <c r="N33" s="59">
        <v>0</v>
      </c>
      <c r="O33" s="52" t="s">
        <v>71</v>
      </c>
      <c r="P33" s="24"/>
      <c r="Q33" s="99" t="s">
        <v>72</v>
      </c>
    </row>
    <row r="34" spans="1:17" ht="15" thickBot="1" x14ac:dyDescent="0.35">
      <c r="A34" s="132" t="s">
        <v>48</v>
      </c>
      <c r="B34" s="133"/>
      <c r="C34" s="72"/>
      <c r="D34" s="73">
        <f>SUM(D5:D33)</f>
        <v>0</v>
      </c>
      <c r="E34" s="110">
        <f>SUM(E5:E33)</f>
        <v>0</v>
      </c>
      <c r="F34" s="111">
        <f>SUM(F5:F33)</f>
        <v>0</v>
      </c>
      <c r="G34" s="98" t="s">
        <v>58</v>
      </c>
      <c r="H34" s="35"/>
      <c r="I34" s="36">
        <v>1</v>
      </c>
      <c r="J34" s="128"/>
      <c r="K34" s="33">
        <f t="shared" si="4"/>
        <v>0</v>
      </c>
      <c r="L34" s="34" t="str">
        <f t="shared" si="5"/>
        <v>-</v>
      </c>
      <c r="M34" s="51" t="s">
        <v>73</v>
      </c>
      <c r="N34" s="60">
        <v>0</v>
      </c>
      <c r="O34" s="52" t="s">
        <v>71</v>
      </c>
      <c r="P34" s="24"/>
      <c r="Q34" s="99" t="s">
        <v>72</v>
      </c>
    </row>
    <row r="35" spans="1:17" x14ac:dyDescent="0.3">
      <c r="A35" s="114" t="s">
        <v>49</v>
      </c>
      <c r="B35" s="115"/>
      <c r="C35" s="116"/>
      <c r="D35" s="115" t="s">
        <v>66</v>
      </c>
      <c r="E35" s="115"/>
      <c r="F35" s="117" t="s">
        <v>67</v>
      </c>
      <c r="G35" s="98" t="s">
        <v>58</v>
      </c>
      <c r="H35" s="35"/>
      <c r="I35" s="36">
        <v>1</v>
      </c>
      <c r="J35" s="128"/>
      <c r="K35" s="33">
        <f t="shared" si="4"/>
        <v>0</v>
      </c>
      <c r="L35" s="34" t="str">
        <f t="shared" si="5"/>
        <v>-</v>
      </c>
      <c r="M35" s="51" t="s">
        <v>73</v>
      </c>
      <c r="N35" s="60">
        <v>0</v>
      </c>
      <c r="O35" s="52" t="s">
        <v>71</v>
      </c>
      <c r="P35" s="24"/>
      <c r="Q35" s="99" t="s">
        <v>72</v>
      </c>
    </row>
    <row r="36" spans="1:17" x14ac:dyDescent="0.3">
      <c r="A36" s="118"/>
      <c r="B36" s="4"/>
      <c r="C36" s="5"/>
      <c r="D36" s="4"/>
      <c r="E36" s="4"/>
      <c r="F36" s="119"/>
      <c r="G36" s="98" t="s">
        <v>58</v>
      </c>
      <c r="H36" s="35"/>
      <c r="I36" s="36">
        <v>1</v>
      </c>
      <c r="J36" s="128"/>
      <c r="K36" s="33">
        <f t="shared" si="4"/>
        <v>0</v>
      </c>
      <c r="L36" s="34" t="str">
        <f t="shared" si="5"/>
        <v>-</v>
      </c>
      <c r="M36" s="51" t="s">
        <v>73</v>
      </c>
      <c r="N36" s="60">
        <v>0</v>
      </c>
      <c r="O36" s="52" t="s">
        <v>71</v>
      </c>
      <c r="P36" s="24"/>
      <c r="Q36" s="99" t="s">
        <v>72</v>
      </c>
    </row>
    <row r="37" spans="1:17" ht="15" thickBot="1" x14ac:dyDescent="0.35">
      <c r="A37" s="120" t="s">
        <v>68</v>
      </c>
      <c r="B37" s="4"/>
      <c r="C37" s="5"/>
      <c r="D37" s="10">
        <f>E34-K42</f>
        <v>-32.08</v>
      </c>
      <c r="E37" s="11"/>
      <c r="F37" s="121">
        <f>D37/4.33</f>
        <v>-7.4087759815242489</v>
      </c>
      <c r="G37" s="98" t="s">
        <v>58</v>
      </c>
      <c r="H37" s="35"/>
      <c r="I37" s="36">
        <v>1</v>
      </c>
      <c r="J37" s="128"/>
      <c r="K37" s="33">
        <f t="shared" si="4"/>
        <v>0</v>
      </c>
      <c r="L37" s="34" t="str">
        <f t="shared" si="5"/>
        <v>-</v>
      </c>
      <c r="M37" s="51" t="s">
        <v>73</v>
      </c>
      <c r="N37" s="60">
        <v>0</v>
      </c>
      <c r="O37" s="52" t="s">
        <v>71</v>
      </c>
      <c r="P37" s="24"/>
      <c r="Q37" s="99" t="s">
        <v>72</v>
      </c>
    </row>
    <row r="38" spans="1:17" ht="15.6" thickTop="1" thickBot="1" x14ac:dyDescent="0.35">
      <c r="A38" s="122"/>
      <c r="B38" s="123"/>
      <c r="C38" s="17"/>
      <c r="D38" s="16"/>
      <c r="E38" s="16"/>
      <c r="F38" s="19"/>
      <c r="G38" s="98" t="s">
        <v>58</v>
      </c>
      <c r="H38" s="35"/>
      <c r="I38" s="36">
        <v>1</v>
      </c>
      <c r="J38" s="128"/>
      <c r="K38" s="33">
        <f t="shared" si="4"/>
        <v>0</v>
      </c>
      <c r="L38" s="34" t="str">
        <f t="shared" si="5"/>
        <v>-</v>
      </c>
      <c r="M38" s="51" t="s">
        <v>73</v>
      </c>
      <c r="N38" s="60">
        <v>0</v>
      </c>
      <c r="O38" s="52" t="s">
        <v>71</v>
      </c>
      <c r="P38" s="24"/>
      <c r="Q38" s="99" t="s">
        <v>72</v>
      </c>
    </row>
    <row r="39" spans="1:17" x14ac:dyDescent="0.3">
      <c r="A39" s="20" t="s">
        <v>69</v>
      </c>
      <c r="B39" s="14"/>
      <c r="C39" s="14"/>
      <c r="D39" s="53"/>
      <c r="E39" s="54"/>
      <c r="F39" s="80"/>
      <c r="G39" s="100"/>
      <c r="H39" s="23"/>
      <c r="I39" s="23"/>
      <c r="J39" s="57"/>
      <c r="K39" s="46"/>
      <c r="L39" s="47" t="str">
        <f>IF(H39="","",H39*4.33)</f>
        <v/>
      </c>
      <c r="M39" s="25"/>
      <c r="N39" s="23"/>
      <c r="O39" s="23"/>
      <c r="P39" s="23"/>
      <c r="Q39" s="92"/>
    </row>
    <row r="40" spans="1:17" ht="15" thickBot="1" x14ac:dyDescent="0.35">
      <c r="A40" s="15" t="s">
        <v>70</v>
      </c>
      <c r="B40" s="16">
        <v>1</v>
      </c>
      <c r="C40" s="17"/>
      <c r="D40" s="18">
        <f>190+(B40*110)</f>
        <v>300</v>
      </c>
      <c r="E40" s="55"/>
      <c r="F40" s="81">
        <f>D40/4.33</f>
        <v>69.284064665127019</v>
      </c>
      <c r="G40" s="101"/>
      <c r="H40" s="48"/>
      <c r="I40" s="48"/>
      <c r="J40" s="58"/>
      <c r="K40" s="125"/>
      <c r="L40" s="49"/>
      <c r="M40" s="50"/>
      <c r="N40" s="48"/>
      <c r="O40" s="48"/>
      <c r="P40" s="48"/>
      <c r="Q40" s="102"/>
    </row>
    <row r="41" spans="1:17" x14ac:dyDescent="0.3">
      <c r="A41" s="20"/>
      <c r="B41" s="14"/>
      <c r="C41" s="14"/>
      <c r="D41" s="53"/>
      <c r="E41" s="54"/>
      <c r="F41" s="80"/>
      <c r="Q41" s="124"/>
    </row>
    <row r="42" spans="1:17" ht="15" thickBot="1" x14ac:dyDescent="0.35">
      <c r="A42" s="15"/>
      <c r="B42" s="16"/>
      <c r="C42" s="17"/>
      <c r="D42" s="18"/>
      <c r="E42" s="55"/>
      <c r="F42" s="81"/>
      <c r="G42" s="103" t="s">
        <v>50</v>
      </c>
      <c r="H42" s="104"/>
      <c r="I42" s="105"/>
      <c r="J42" s="106">
        <f>SUM(J5:J40)</f>
        <v>32.08</v>
      </c>
      <c r="K42" s="112">
        <f>SUM(K5:K40)</f>
        <v>32.08</v>
      </c>
      <c r="L42" s="113">
        <f>SUM(L5:L40)</f>
        <v>0</v>
      </c>
      <c r="M42" s="107"/>
      <c r="N42" s="108"/>
      <c r="O42" s="108"/>
      <c r="P42" s="108"/>
      <c r="Q42" s="109"/>
    </row>
    <row r="43" spans="1:17" x14ac:dyDescent="0.3">
      <c r="A43" s="61" t="s">
        <v>81</v>
      </c>
      <c r="G43" s="2"/>
      <c r="H43" s="3"/>
      <c r="I43" s="3"/>
      <c r="J43" s="3"/>
      <c r="K43" s="2"/>
      <c r="L43" s="3"/>
      <c r="M43" s="3"/>
    </row>
    <row r="44" spans="1:17" x14ac:dyDescent="0.3">
      <c r="A44" s="1" t="s">
        <v>53</v>
      </c>
      <c r="B44" s="2"/>
      <c r="C44" s="6"/>
      <c r="D44" s="2"/>
      <c r="E44" s="2"/>
      <c r="F44" s="3"/>
    </row>
  </sheetData>
  <sheetProtection algorithmName="SHA-512" hashValue="TyPufKYCrCWDdCNYhebgCIgKZlxbKyaQ99xQlU7c7SDoBZdh7YvzawoMgraC0WJ5CqH5YxtsLll4kAOxpc7zEA==" saltValue="UwQL0FMh3zvDBmXKDbh3Ig==" spinCount="100000" sheet="1" objects="1" scenarios="1" selectLockedCells="1"/>
  <mergeCells count="34">
    <mergeCell ref="J1:Q1"/>
    <mergeCell ref="A24:B24"/>
    <mergeCell ref="M25:Q25"/>
    <mergeCell ref="M16:Q16"/>
    <mergeCell ref="K3:L3"/>
    <mergeCell ref="D1:F1"/>
    <mergeCell ref="A10:B10"/>
    <mergeCell ref="A5:B5"/>
    <mergeCell ref="A6:B6"/>
    <mergeCell ref="A7:B7"/>
    <mergeCell ref="A8:B8"/>
    <mergeCell ref="A9:B9"/>
    <mergeCell ref="E3:F3"/>
    <mergeCell ref="A19:B19"/>
    <mergeCell ref="A20:B20"/>
    <mergeCell ref="A21:B21"/>
    <mergeCell ref="A22:B22"/>
    <mergeCell ref="A23:B23"/>
    <mergeCell ref="A11:B11"/>
    <mergeCell ref="A12:B12"/>
    <mergeCell ref="A13:B13"/>
    <mergeCell ref="A16:B16"/>
    <mergeCell ref="A17:B17"/>
    <mergeCell ref="A18:B18"/>
    <mergeCell ref="A34:B34"/>
    <mergeCell ref="A30:B30"/>
    <mergeCell ref="A25:B25"/>
    <mergeCell ref="A26:B26"/>
    <mergeCell ref="A27:B27"/>
    <mergeCell ref="A28:B28"/>
    <mergeCell ref="A29:B29"/>
    <mergeCell ref="A33:B33"/>
    <mergeCell ref="A32:B32"/>
    <mergeCell ref="A31:B31"/>
  </mergeCells>
  <dataValidations count="1">
    <dataValidation type="whole" allowBlank="1" showInputMessage="1" showErrorMessage="1" prompt="Vul geheel getal in tussen 1 en 10" sqref="H9:I9" xr:uid="{00000000-0002-0000-0000-000000000000}">
      <formula1>1</formula1>
      <formula2>10</formula2>
    </dataValidation>
  </dataValidations>
  <hyperlinks>
    <hyperlink ref="A6:B6" r:id="rId1" display="Algemene Ouderdomswet (AOW) ²" xr:uid="{00000000-0004-0000-0000-000000000000}"/>
    <hyperlink ref="A7:B7" r:id="rId2" display="Werkloosheidswet (WW) ²" xr:uid="{00000000-0004-0000-0000-000001000000}"/>
    <hyperlink ref="A8:B8" r:id="rId3" display="Ziektewet (ZW) ²" xr:uid="{00000000-0004-0000-0000-000002000000}"/>
    <hyperlink ref="A9:B9" r:id="rId4" display="Werk en Inkomen naar Arbeidsv. (WIA) ²" xr:uid="{00000000-0004-0000-0000-000003000000}"/>
    <hyperlink ref="A10:B10" r:id="rId5" display="Uitk. Oudere Werkl. (IOAW, IOW, IOAZ)" xr:uid="{00000000-0004-0000-0000-000004000000}"/>
    <hyperlink ref="A11:B11" r:id="rId6" display="Wajong ²" xr:uid="{00000000-0004-0000-0000-000005000000}"/>
    <hyperlink ref="A12:B12" r:id="rId7" display="Wet Werk en Bijstand (WWB) ²" xr:uid="{00000000-0004-0000-0000-000006000000}"/>
    <hyperlink ref="A13:B13" r:id="rId8" display="Pensioen ²" xr:uid="{00000000-0004-0000-0000-000007000000}"/>
    <hyperlink ref="A16:B16" r:id="rId9" display="Voorlopige Teruggaaf ²" xr:uid="{00000000-0004-0000-0000-000008000000}"/>
    <hyperlink ref="A17:B17" r:id="rId10" display="Huurtoeslag ²" xr:uid="{00000000-0004-0000-0000-000009000000}"/>
    <hyperlink ref="A18:B18" r:id="rId11" display="Zorgtoeslag ²" xr:uid="{00000000-0004-0000-0000-00000A000000}"/>
    <hyperlink ref="A19:B19" r:id="rId12" display="Kindgebonden Budget ²" xr:uid="{00000000-0004-0000-0000-00000B000000}"/>
    <hyperlink ref="A20:B20" r:id="rId13" display="Kinderopvangtoeslag" xr:uid="{00000000-0004-0000-0000-00000C000000}"/>
    <hyperlink ref="A22:B22" r:id="rId14" display="Kinderbijslag" xr:uid="{00000000-0004-0000-0000-00000D000000}"/>
    <hyperlink ref="A23:B23" r:id="rId15" display="Tegemoetkoming Ouders (WTOS)" xr:uid="{00000000-0004-0000-0000-00000E000000}"/>
    <hyperlink ref="A24:B24" r:id="rId16" display="Persoonsgebonden Budget (PGB)" xr:uid="{00000000-0004-0000-0000-00000F000000}"/>
    <hyperlink ref="A25:B25" r:id="rId17" display="Tegemoetk. Gehandicapte Kind (TOG)" xr:uid="{00000000-0004-0000-0000-000010000000}"/>
    <hyperlink ref="A26:B26" r:id="rId18" display="Alimentatie ²" xr:uid="{00000000-0004-0000-0000-000011000000}"/>
    <hyperlink ref="G25" r:id="rId19" xr:uid="{00000000-0004-0000-0000-000012000000}"/>
    <hyperlink ref="G24" r:id="rId20" display="CAK-BZ" xr:uid="{00000000-0004-0000-0000-000013000000}"/>
  </hyperlinks>
  <printOptions horizontalCentered="1"/>
  <pageMargins left="0.59055118110236227" right="0.59055118110236227" top="0.19685039370078741" bottom="0.19685039370078741" header="0.19685039370078741" footer="0.19685039370078741"/>
  <pageSetup paperSize="9" scale="83" orientation="landscape" r:id="rId21"/>
  <ignoredErrors>
    <ignoredError sqref="K16" formula="1"/>
  </ignoredErrors>
  <drawing r:id="rId22"/>
  <legacyDrawing r:id="rId2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Maandbegroting</vt:lpstr>
      <vt:lpstr>Maandbegroting!Afdrukbereik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Niewold</dc:creator>
  <cp:lastModifiedBy>Elzelingen, AWJ (Arthur) van (BEDR/FI)</cp:lastModifiedBy>
  <cp:lastPrinted>2019-01-23T19:06:03Z</cp:lastPrinted>
  <dcterms:created xsi:type="dcterms:W3CDTF">2014-11-30T16:17:00Z</dcterms:created>
  <dcterms:modified xsi:type="dcterms:W3CDTF">2023-10-02T13:38:08Z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74f971c-3b06-400c-988a-8a21f99adc6b_Enabled">
    <vt:lpwstr>true</vt:lpwstr>
  </property>
  <property fmtid="{D5CDD505-2E9C-101B-9397-08002B2CF9AE}" pid="3" name="MSIP_Label_474f971c-3b06-400c-988a-8a21f99adc6b_SetDate">
    <vt:lpwstr>2022-04-10T09:09:34Z</vt:lpwstr>
  </property>
  <property fmtid="{D5CDD505-2E9C-101B-9397-08002B2CF9AE}" pid="4" name="MSIP_Label_474f971c-3b06-400c-988a-8a21f99adc6b_Method">
    <vt:lpwstr>Privileged</vt:lpwstr>
  </property>
  <property fmtid="{D5CDD505-2E9C-101B-9397-08002B2CF9AE}" pid="5" name="MSIP_Label_474f971c-3b06-400c-988a-8a21f99adc6b_Name">
    <vt:lpwstr>FIN-BEDR-Publiek</vt:lpwstr>
  </property>
  <property fmtid="{D5CDD505-2E9C-101B-9397-08002B2CF9AE}" pid="6" name="MSIP_Label_474f971c-3b06-400c-988a-8a21f99adc6b_SiteId">
    <vt:lpwstr>84712536-f524-40a0-913b-5d25ba502732</vt:lpwstr>
  </property>
  <property fmtid="{D5CDD505-2E9C-101B-9397-08002B2CF9AE}" pid="7" name="MSIP_Label_474f971c-3b06-400c-988a-8a21f99adc6b_ActionId">
    <vt:lpwstr>f67b6f0a-c3ef-454a-a694-56549bca2eed</vt:lpwstr>
  </property>
  <property fmtid="{D5CDD505-2E9C-101B-9397-08002B2CF9AE}" pid="8" name="MSIP_Label_474f971c-3b06-400c-988a-8a21f99adc6b_ContentBits">
    <vt:lpwstr>0</vt:lpwstr>
  </property>
</Properties>
</file>